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.mithans\Desktop\ACF\mali_projekti\porocanje\"/>
    </mc:Choice>
  </mc:AlternateContent>
  <bookViews>
    <workbookView xWindow="0" yWindow="0" windowWidth="28800" windowHeight="12330"/>
  </bookViews>
  <sheets>
    <sheet name="zbirka podatkov" sheetId="1" r:id="rId1"/>
    <sheet name="1. poročilo" sheetId="5" r:id="rId2"/>
    <sheet name="končno poročilo " sheetId="10" r:id="rId3"/>
    <sheet name="Seznam računov z DDV" sheetId="11" r:id="rId4"/>
  </sheets>
  <definedNames>
    <definedName name="_xlnm.Print_Area" localSheetId="1">'1. poročilo'!$A$7:$G$69</definedName>
    <definedName name="_xlnm.Print_Area" localSheetId="2">'končno poročilo '!$A$7:$G$71</definedName>
    <definedName name="_xlnm.Print_Area" localSheetId="3">'Seznam računov z DDV'!$A$3:$E$29</definedName>
    <definedName name="_xlnm.Print_Area" localSheetId="0">'zbirka podatkov'!$A$7:$F$24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0" l="1"/>
  <c r="G69" i="10"/>
  <c r="G69" i="5"/>
  <c r="G67" i="5"/>
  <c r="G55" i="5" l="1"/>
  <c r="G54" i="5"/>
  <c r="C9" i="10"/>
  <c r="C8" i="10"/>
  <c r="C9" i="5"/>
  <c r="C8" i="5"/>
  <c r="E7" i="11" l="1"/>
  <c r="E82" i="11" l="1"/>
  <c r="E81" i="11"/>
  <c r="E80" i="11"/>
  <c r="E79" i="11"/>
  <c r="E78" i="11"/>
  <c r="E77" i="11"/>
  <c r="E76" i="11"/>
  <c r="E70" i="11"/>
  <c r="E69" i="11"/>
  <c r="E68" i="11"/>
  <c r="E67" i="11"/>
  <c r="E66" i="11"/>
  <c r="E65" i="11"/>
  <c r="E64" i="11"/>
  <c r="E63" i="11"/>
  <c r="E53" i="11"/>
  <c r="E52" i="11"/>
  <c r="E51" i="11"/>
  <c r="E50" i="11"/>
  <c r="E49" i="11"/>
  <c r="E48" i="11"/>
  <c r="E47" i="11"/>
  <c r="E41" i="11"/>
  <c r="E40" i="11"/>
  <c r="E39" i="11"/>
  <c r="E38" i="11"/>
  <c r="E37" i="11"/>
  <c r="E36" i="11"/>
  <c r="E35" i="11"/>
  <c r="E34" i="11"/>
  <c r="E8" i="11"/>
  <c r="E9" i="11"/>
  <c r="E10" i="11"/>
  <c r="E11" i="11"/>
  <c r="E12" i="11"/>
  <c r="E13" i="11"/>
  <c r="E14" i="11"/>
  <c r="E21" i="11"/>
  <c r="E22" i="11"/>
  <c r="E23" i="11"/>
  <c r="E24" i="11"/>
  <c r="E25" i="11"/>
  <c r="E26" i="11"/>
  <c r="E20" i="11"/>
  <c r="E27" i="11" s="1"/>
  <c r="E28" i="11" s="1"/>
  <c r="E83" i="11" l="1"/>
  <c r="E84" i="11" s="1"/>
  <c r="E54" i="11"/>
  <c r="E55" i="11" s="1"/>
  <c r="E71" i="11"/>
  <c r="E72" i="11" s="1"/>
  <c r="G53" i="10" s="1"/>
  <c r="E15" i="11"/>
  <c r="E16" i="11" s="1"/>
  <c r="G51" i="10" s="1"/>
  <c r="E42" i="11"/>
  <c r="E43" i="11" s="1"/>
  <c r="G52" i="10" s="1"/>
  <c r="G65" i="10" l="1"/>
  <c r="G54" i="10"/>
  <c r="D20" i="1" s="1"/>
  <c r="G38" i="10"/>
  <c r="D19" i="1" s="1"/>
  <c r="G29" i="10"/>
  <c r="G61" i="5"/>
  <c r="C21" i="1" s="1"/>
  <c r="D18" i="1" l="1"/>
  <c r="D21" i="1"/>
  <c r="E21" i="1" s="1"/>
  <c r="D22" i="1" l="1"/>
  <c r="B23" i="1"/>
  <c r="G50" i="5"/>
  <c r="G38" i="5"/>
  <c r="G29" i="5"/>
  <c r="C34" i="1" l="1"/>
  <c r="C33" i="1"/>
  <c r="C32" i="1"/>
  <c r="C22" i="1"/>
  <c r="E22" i="1" s="1"/>
  <c r="C20" i="1"/>
  <c r="E20" i="1" s="1"/>
  <c r="C18" i="1"/>
  <c r="E18" i="1" s="1"/>
  <c r="C19" i="1"/>
  <c r="E19" i="1" s="1"/>
  <c r="C23" i="1" l="1"/>
  <c r="D23" i="1"/>
  <c r="E23" i="1" l="1"/>
</calcChain>
</file>

<file path=xl/comments1.xml><?xml version="1.0" encoding="utf-8"?>
<comments xmlns="http://schemas.openxmlformats.org/spreadsheetml/2006/main">
  <authors>
    <author>tc={83D1009A-9891-4264-AB06-ABC076770109}</author>
    <author>tc={4104B011-3FEE-4B87-9F1B-783356102E70}</author>
    <author>tc={1FCAEC43-E4AE-46E9-A251-1F29A355CD93}</author>
    <author>tc={A6A6DF06-FEBB-4D8D-B0C2-027399B2D1C3}</author>
  </authors>
  <commentList>
    <comment ref="B13" authorId="0" shapeId="0">
      <text>
        <r>
          <rPr>
            <sz val="10"/>
            <rFont val="Arial"/>
          </rPr>
  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Pišite oznake dokumentov, ko so označeni tudi v vaših računovodskih listinah (na kontni kartici)</t>
        </r>
      </text>
    </comment>
    <comment ref="D13" authorId="1" shapeId="0">
      <text>
        <r>
          <rPr>
            <sz val="10"/>
            <rFont val="Arial"/>
          </rPr>
  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Pazite na roke za plačilo! Upoštevati morate slovensko zakonodajo.</t>
        </r>
      </text>
    </comment>
    <comment ref="E13" authorId="2" shapeId="0">
      <text>
        <r>
          <rPr>
            <sz val="10"/>
            <rFont val="Arial"/>
          </rPr>
  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pišite konkretno organizacijo (CNVOS, DRPD NM, Zavod PIP ...)</t>
        </r>
      </text>
    </comment>
    <comment ref="F13" authorId="3" shapeId="0">
      <text>
        <r>
          <rPr>
            <sz val="10"/>
            <rFont val="Arial"/>
          </rPr>
  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Dodajte opise iz katerih bo jasna povezava med vsebinskim delom poročila in stroški.</t>
        </r>
      </text>
    </comment>
  </commentList>
</comments>
</file>

<file path=xl/sharedStrings.xml><?xml version="1.0" encoding="utf-8"?>
<sst xmlns="http://schemas.openxmlformats.org/spreadsheetml/2006/main" count="243" uniqueCount="121">
  <si>
    <t>%</t>
  </si>
  <si>
    <t>IME UPRAVIČENCA</t>
  </si>
  <si>
    <t>IME PROJEKTA</t>
  </si>
  <si>
    <t>ŠTEVILKA POGODBE</t>
  </si>
  <si>
    <t>KONTAKTNA OSEBA</t>
  </si>
  <si>
    <t>kategorije stroškov</t>
  </si>
  <si>
    <t>stroški prvega poročila</t>
  </si>
  <si>
    <t>ostanek</t>
  </si>
  <si>
    <t>stroški končnega poročila</t>
  </si>
  <si>
    <t xml:space="preserve">NAVODILA </t>
  </si>
  <si>
    <t xml:space="preserve">Vpisujte le polja, označena z modro barvo. Ostala polja se izpolnijo avtomatično, oziroma podatke vpiše skrbnik pogodbe. </t>
  </si>
  <si>
    <t xml:space="preserve">obdobje poročanja od </t>
  </si>
  <si>
    <t>Stroški osebja</t>
  </si>
  <si>
    <t>Stroški potovanj</t>
  </si>
  <si>
    <t>Stroški zunanjih izvajalcev</t>
  </si>
  <si>
    <t>Stroški nakupa opreme</t>
  </si>
  <si>
    <t>Posredni stroški</t>
  </si>
  <si>
    <t>SKUPAJ</t>
  </si>
  <si>
    <t>ime in priimek</t>
  </si>
  <si>
    <t>Kategorija stoškov</t>
  </si>
  <si>
    <t>stroški osebja</t>
  </si>
  <si>
    <t>datum dokumenta</t>
  </si>
  <si>
    <t>opis stroška</t>
  </si>
  <si>
    <t xml:space="preserve">vrednost v EUR </t>
  </si>
  <si>
    <t>stroški potovanj</t>
  </si>
  <si>
    <t>Skupaj stroški osebja</t>
  </si>
  <si>
    <t>Skupaj stroški potovanj</t>
  </si>
  <si>
    <t>datum izplačila</t>
  </si>
  <si>
    <t xml:space="preserve">Skupaj stroški zunanjih izvajalcev </t>
  </si>
  <si>
    <t>Stroški nakupa/uporabe opreme in obnove nepremičnin</t>
  </si>
  <si>
    <t>Skupaj stroški nakupa/uporabe opreme in obnove nepremičnin</t>
  </si>
  <si>
    <t xml:space="preserve">Posredni stroški </t>
  </si>
  <si>
    <t>NAVODILA</t>
  </si>
  <si>
    <t>DO</t>
  </si>
  <si>
    <t>podrobnosti stroškov</t>
  </si>
  <si>
    <t xml:space="preserve">upravičen strošek v EUR </t>
  </si>
  <si>
    <t>nosilec stroška (prijavitelj, partner …)</t>
  </si>
  <si>
    <t>SKUPAJ VSI UPRAVIČENI STROŠKI V V TEM OBDOBJU</t>
  </si>
  <si>
    <t xml:space="preserve">SKUPAJ VSI UPRAVIČENI STROŠKI V TEM OBDOBJU </t>
  </si>
  <si>
    <t>oznaka dokumenta</t>
  </si>
  <si>
    <t xml:space="preserve">oznaka dokumenta </t>
  </si>
  <si>
    <t>Vsi zneski morajo biti v EUR. Pri preračunu iz tuje valute upoštevajte menjalni tečaj na dan plačila pri Banki Slovenije (https://www.bsi.si/statistika/devizni-tecaji-in-plemenite-kovine/dnevna-tecajnica-referencni-tecaji-ecb).</t>
  </si>
  <si>
    <t>seznam računov z DDV</t>
  </si>
  <si>
    <t>odstotek upravičenosti stroškov (v primeru amortizacije ipd.)</t>
  </si>
  <si>
    <t>NAZIV IZDAJATELJA</t>
  </si>
  <si>
    <t>LETO 2020</t>
  </si>
  <si>
    <t>LETO 2021</t>
  </si>
  <si>
    <t>LETO 2022</t>
  </si>
  <si>
    <t>Upravičen znesek DDV</t>
  </si>
  <si>
    <t>skupni znesek DDV</t>
  </si>
  <si>
    <t>KONČNA STOPNJA NEODBITNEGA DDV:</t>
  </si>
  <si>
    <t>UPRAVIČEN DELEŽ DDV ZA 2020</t>
  </si>
  <si>
    <t>UPRAVIČEN DELEŽ DDV ZA 2021</t>
  </si>
  <si>
    <t>UPRAVIČEN DELEŽ DDV ZA 2022</t>
  </si>
  <si>
    <t>skupni odobreni znesek po pogodbi</t>
  </si>
  <si>
    <t xml:space="preserve">SPLOŠNI STROŠKI </t>
  </si>
  <si>
    <t>STROŠKI POVEZANI S KREPITVIJO ORGANIZACIJE</t>
  </si>
  <si>
    <t>SKUPAJ DDV - SPLOŠNI STROŠKI</t>
  </si>
  <si>
    <t xml:space="preserve">SKUPAJ DDV - KREPITEV ORGANIZACIJE </t>
  </si>
  <si>
    <t>Izpolnijo je upravičenci, ki si del DDV odbijajo</t>
  </si>
  <si>
    <t>Zahtevek za plačila po pogodbi o izvajanju projekta</t>
  </si>
  <si>
    <t>% izplačila</t>
  </si>
  <si>
    <t>Višina izplačila</t>
  </si>
  <si>
    <t>Datum zahtevka</t>
  </si>
  <si>
    <t>Podpis</t>
  </si>
  <si>
    <t>Zahtevek za izplačilo predplačila</t>
  </si>
  <si>
    <t>Zahtevek za izplačilo končnega plačila</t>
  </si>
  <si>
    <t>do</t>
  </si>
  <si>
    <t>Zahtevek za izplačilo 1. vmesnega plačila</t>
  </si>
  <si>
    <t>TEST</t>
  </si>
  <si>
    <t>0-2020</t>
  </si>
  <si>
    <t>Plača vodje projekta - Janez Novak - januar</t>
  </si>
  <si>
    <t>JN-2020-1</t>
  </si>
  <si>
    <t>20 % stroškov plače za vodjo projekta za mesec januar</t>
  </si>
  <si>
    <t>Plača vodje projekta - Janez Novak - februar</t>
  </si>
  <si>
    <t>JN-2020-2</t>
  </si>
  <si>
    <t>5/2/2021</t>
  </si>
  <si>
    <t>31/1/2021</t>
  </si>
  <si>
    <t>28/2/2021</t>
  </si>
  <si>
    <t>3/3/2021</t>
  </si>
  <si>
    <t>20 %  stroškov plače za vodjo projekta za mesec feburar</t>
  </si>
  <si>
    <t>plača komunikatorke - Ana Kovač - februar</t>
  </si>
  <si>
    <t>AK-2020-2</t>
  </si>
  <si>
    <t>15/3/2021</t>
  </si>
  <si>
    <t>ORGANIZACIJA "NVO"</t>
  </si>
  <si>
    <t>organizacija "NVO"</t>
  </si>
  <si>
    <t>Društvo D</t>
  </si>
  <si>
    <t>30 % stroškov plače za komunikatorko za mesec februar</t>
  </si>
  <si>
    <t>Luka Kovač s.p.</t>
  </si>
  <si>
    <t>15/2021</t>
  </si>
  <si>
    <t>154/2021</t>
  </si>
  <si>
    <t>15/4/2021</t>
  </si>
  <si>
    <t>25/4/2021</t>
  </si>
  <si>
    <t>stroškov dela sodelavca projekta, ki je zadolžen za izvedbo delovnega sklopa št. 3 - obračun za prve tri mesece dela (jan-mar 2021)</t>
  </si>
  <si>
    <t>…</t>
  </si>
  <si>
    <t>...</t>
  </si>
  <si>
    <t>potni nalog Ana Kovač (LJ-MB-LJ)</t>
  </si>
  <si>
    <t>PN-7/2021</t>
  </si>
  <si>
    <t>Službena pot v Maribor - izvedba delavnice za komuniciranje v sklopu akademije zagovorništva (aktivnost 4.2)</t>
  </si>
  <si>
    <t>Podjetje d.o.o.</t>
  </si>
  <si>
    <t>17/2021</t>
  </si>
  <si>
    <t>15/1/2021</t>
  </si>
  <si>
    <t>16/1/2021</t>
  </si>
  <si>
    <t>flip-chart tabla za izvedbo zagovorniške akademije</t>
  </si>
  <si>
    <t>samostojni podjetnik s.p.</t>
  </si>
  <si>
    <t>138/2021</t>
  </si>
  <si>
    <t>25/3/2021</t>
  </si>
  <si>
    <t>Izvedba izobraževanja zbiranje in obdelava podatkov za izvedbo zagovorniške akademije</t>
  </si>
  <si>
    <t>odvetnik in partnerji d.o.o.</t>
  </si>
  <si>
    <t>187/2021</t>
  </si>
  <si>
    <t>5/5/2021</t>
  </si>
  <si>
    <t>15/5/2021</t>
  </si>
  <si>
    <t>izvedba izobraževanja - oblikovanje zakonov in predpisov v sklopu zagovorniške akademije</t>
  </si>
  <si>
    <t>spletna prodaja d.o.o.</t>
  </si>
  <si>
    <t>tehnična trgovina d.o.o.</t>
  </si>
  <si>
    <t>nakup računalnika za vodjo projekta (upoštevajo se amortizacijski stroški za 6 mesecev od 50 % vrednosti nakupa = 1078*0,5/24*6). Plačano po predračunu!</t>
  </si>
  <si>
    <t>7/1/2021</t>
  </si>
  <si>
    <t>6/1/2020</t>
  </si>
  <si>
    <t>nakup kopirnega stroja - upošteva se amortizacijska doba za 6 mesecev, skupna vrednost 780 EUR</t>
  </si>
  <si>
    <t>52/2021</t>
  </si>
  <si>
    <t>Strateško načrtovanje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</si>
</sst>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* #,##0.00_);_(&quot;$&quot;* \(#,##0.00\);_(&quot;$&quot;* &quot;-&quot;??_);_(@_)"/>
    <numFmt numFmtId="165" formatCode="[$-409]d\-mmm\-yy;@"/>
    <numFmt numFmtId="166" formatCode="d/\ m/\ yyyy;@"/>
    <numFmt numFmtId="167" formatCode="#,##0.00\ &quot;€&quot;"/>
    <numFmt numFmtId="168" formatCode="#,##0.00_ ;[Red]\-#,##0.00\ "/>
    <numFmt numFmtId="169" formatCode="&quot;$&quot;#,##0.00;[Red]&quot;$&quot;#,##0.00"/>
    <numFmt numFmtId="170" formatCode="[$-409]d\-mmm;@"/>
    <numFmt numFmtId="171" formatCode="0.0000%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7" fillId="0" borderId="0">
      <alignment vertical="center" wrapText="1"/>
    </xf>
    <xf numFmtId="1" fontId="17" fillId="0" borderId="0" applyFont="0" applyFill="0" applyBorder="0" applyProtection="0">
      <alignment horizontal="center" vertical="center"/>
    </xf>
    <xf numFmtId="169" fontId="17" fillId="0" borderId="0" applyFont="0" applyFill="0" applyBorder="0" applyProtection="0">
      <alignment horizontal="right" vertical="center"/>
    </xf>
    <xf numFmtId="0" fontId="20" fillId="0" borderId="0">
      <alignment horizontal="center" vertical="center" wrapText="1"/>
    </xf>
    <xf numFmtId="0" fontId="21" fillId="8" borderId="27">
      <alignment horizontal="left" vertical="center" indent="1"/>
    </xf>
    <xf numFmtId="0" fontId="21" fillId="8" borderId="0">
      <alignment horizontal="center" vertical="center" wrapText="1"/>
    </xf>
    <xf numFmtId="0" fontId="22" fillId="7" borderId="27" applyNumberFormat="0" applyProtection="0">
      <alignment horizontal="left" vertical="center" indent="1"/>
    </xf>
    <xf numFmtId="0" fontId="19" fillId="7" borderId="28">
      <alignment vertical="center"/>
    </xf>
    <xf numFmtId="1" fontId="19" fillId="0" borderId="0" applyFont="0" applyFill="0" applyBorder="0" applyProtection="0">
      <alignment horizontal="center" vertical="center"/>
    </xf>
    <xf numFmtId="0" fontId="22" fillId="7" borderId="27">
      <alignment horizontal="center" vertical="center"/>
    </xf>
    <xf numFmtId="170" fontId="19" fillId="0" borderId="0" applyFill="0" applyBorder="0">
      <alignment horizontal="right" vertical="center"/>
    </xf>
    <xf numFmtId="169" fontId="17" fillId="0" borderId="0" applyFont="0" applyFill="0" applyBorder="0" applyProtection="0">
      <alignment horizontal="center" vertical="center"/>
    </xf>
    <xf numFmtId="0" fontId="18" fillId="7" borderId="27">
      <alignment horizontal="left" vertical="center" indent="1"/>
    </xf>
    <xf numFmtId="169" fontId="21" fillId="8" borderId="27">
      <alignment horizontal="center" vertical="center"/>
    </xf>
    <xf numFmtId="9" fontId="17" fillId="0" borderId="0" applyFont="0" applyFill="0" applyBorder="0" applyAlignment="0" applyProtection="0"/>
    <xf numFmtId="169" fontId="17" fillId="0" borderId="0" applyFont="0" applyFill="0" applyBorder="0" applyProtection="0">
      <alignment horizontal="right" vertical="center"/>
    </xf>
    <xf numFmtId="1" fontId="17" fillId="0" borderId="0" applyFont="0" applyFill="0" applyBorder="0" applyProtection="0">
      <alignment horizontal="center" vertical="center"/>
    </xf>
    <xf numFmtId="169" fontId="17" fillId="0" borderId="0" applyFont="0" applyFill="0" applyBorder="0" applyProtection="0">
      <alignment horizontal="right" vertical="center"/>
    </xf>
    <xf numFmtId="1" fontId="17" fillId="0" borderId="0" applyFont="0" applyFill="0" applyBorder="0" applyProtection="0">
      <alignment horizontal="center" vertical="center"/>
    </xf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49" fontId="0" fillId="2" borderId="8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wrapText="1"/>
    </xf>
    <xf numFmtId="0" fontId="2" fillId="0" borderId="21" xfId="0" applyFont="1" applyFill="1" applyBorder="1" applyAlignment="1">
      <alignment horizontal="right"/>
    </xf>
    <xf numFmtId="49" fontId="15" fillId="2" borderId="7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5" fillId="2" borderId="7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/>
    <xf numFmtId="14" fontId="4" fillId="0" borderId="14" xfId="0" applyNumberFormat="1" applyFont="1" applyFill="1" applyBorder="1" applyAlignment="1">
      <alignment horizontal="left" wrapText="1"/>
    </xf>
    <xf numFmtId="14" fontId="4" fillId="0" borderId="15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67" fontId="0" fillId="2" borderId="13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167" fontId="0" fillId="0" borderId="13" xfId="0" applyNumberForma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3" xfId="0" applyBorder="1" applyAlignment="1"/>
    <xf numFmtId="0" fontId="10" fillId="0" borderId="17" xfId="0" applyFont="1" applyBorder="1" applyAlignment="1"/>
    <xf numFmtId="0" fontId="0" fillId="0" borderId="0" xfId="0" applyBorder="1" applyAlignment="1"/>
    <xf numFmtId="165" fontId="0" fillId="6" borderId="1" xfId="0" applyNumberFormat="1" applyFill="1" applyBorder="1" applyAlignment="1">
      <alignment horizontal="center"/>
    </xf>
    <xf numFmtId="49" fontId="0" fillId="6" borderId="19" xfId="0" applyNumberFormat="1" applyFill="1" applyBorder="1" applyAlignment="1">
      <alignment horizontal="left"/>
    </xf>
    <xf numFmtId="49" fontId="0" fillId="6" borderId="9" xfId="0" applyNumberFormat="1" applyFill="1" applyBorder="1" applyAlignment="1">
      <alignment horizontal="left"/>
    </xf>
    <xf numFmtId="49" fontId="0" fillId="6" borderId="20" xfId="0" applyNumberFormat="1" applyFill="1" applyBorder="1" applyAlignment="1">
      <alignment horizontal="left"/>
    </xf>
    <xf numFmtId="165" fontId="0" fillId="6" borderId="8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16" fillId="6" borderId="19" xfId="0" applyNumberFormat="1" applyFont="1" applyFill="1" applyBorder="1" applyAlignment="1">
      <alignment horizontal="left"/>
    </xf>
    <xf numFmtId="165" fontId="16" fillId="6" borderId="7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left"/>
    </xf>
    <xf numFmtId="49" fontId="16" fillId="2" borderId="7" xfId="0" applyNumberFormat="1" applyFont="1" applyFill="1" applyBorder="1" applyAlignment="1">
      <alignment horizontal="left" wrapText="1"/>
    </xf>
    <xf numFmtId="167" fontId="16" fillId="2" borderId="13" xfId="0" applyNumberFormat="1" applyFont="1" applyFill="1" applyBorder="1" applyAlignment="1">
      <alignment horizontal="center"/>
    </xf>
    <xf numFmtId="165" fontId="16" fillId="6" borderId="7" xfId="0" applyNumberFormat="1" applyFont="1" applyFill="1" applyBorder="1" applyAlignment="1">
      <alignment horizontal="center" wrapText="1"/>
    </xf>
    <xf numFmtId="165" fontId="16" fillId="2" borderId="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7" fontId="4" fillId="0" borderId="11" xfId="0" applyNumberFormat="1" applyFont="1" applyFill="1" applyBorder="1"/>
    <xf numFmtId="168" fontId="4" fillId="0" borderId="33" xfId="0" applyNumberFormat="1" applyFont="1" applyFill="1" applyBorder="1"/>
    <xf numFmtId="167" fontId="4" fillId="0" borderId="33" xfId="0" applyNumberFormat="1" applyFont="1" applyFill="1" applyBorder="1"/>
    <xf numFmtId="167" fontId="4" fillId="0" borderId="30" xfId="0" applyNumberFormat="1" applyFont="1" applyFill="1" applyBorder="1"/>
    <xf numFmtId="167" fontId="4" fillId="0" borderId="34" xfId="0" applyNumberFormat="1" applyFont="1" applyFill="1" applyBorder="1"/>
    <xf numFmtId="167" fontId="4" fillId="0" borderId="30" xfId="0" applyNumberFormat="1" applyFont="1" applyFill="1" applyBorder="1" applyAlignment="1"/>
    <xf numFmtId="167" fontId="4" fillId="0" borderId="31" xfId="0" applyNumberFormat="1" applyFont="1" applyFill="1" applyBorder="1"/>
    <xf numFmtId="167" fontId="4" fillId="4" borderId="35" xfId="0" applyNumberFormat="1" applyFont="1" applyFill="1" applyBorder="1"/>
    <xf numFmtId="167" fontId="4" fillId="4" borderId="32" xfId="0" applyNumberFormat="1" applyFont="1" applyFill="1" applyBorder="1"/>
    <xf numFmtId="167" fontId="4" fillId="4" borderId="36" xfId="0" applyNumberFormat="1" applyFont="1" applyFill="1" applyBorder="1"/>
    <xf numFmtId="0" fontId="9" fillId="0" borderId="29" xfId="0" applyFont="1" applyFill="1" applyBorder="1" applyAlignment="1"/>
    <xf numFmtId="0" fontId="9" fillId="0" borderId="30" xfId="0" applyFont="1" applyFill="1" applyBorder="1" applyAlignment="1"/>
    <xf numFmtId="0" fontId="9" fillId="0" borderId="34" xfId="0" applyFont="1" applyFill="1" applyBorder="1" applyAlignment="1"/>
    <xf numFmtId="0" fontId="0" fillId="0" borderId="17" xfId="0" applyBorder="1"/>
    <xf numFmtId="0" fontId="0" fillId="0" borderId="3" xfId="0" applyBorder="1"/>
    <xf numFmtId="0" fontId="10" fillId="0" borderId="18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167" fontId="4" fillId="0" borderId="2" xfId="0" applyNumberFormat="1" applyFont="1" applyFill="1" applyBorder="1" applyAlignment="1">
      <alignment horizontal="center"/>
    </xf>
    <xf numFmtId="4" fontId="0" fillId="0" borderId="0" xfId="0" applyNumberFormat="1"/>
    <xf numFmtId="4" fontId="4" fillId="0" borderId="15" xfId="0" applyNumberFormat="1" applyFont="1" applyFill="1" applyBorder="1" applyAlignment="1">
      <alignment horizontal="center" wrapText="1"/>
    </xf>
    <xf numFmtId="4" fontId="15" fillId="2" borderId="7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left"/>
    </xf>
    <xf numFmtId="9" fontId="0" fillId="0" borderId="0" xfId="0" applyNumberFormat="1"/>
    <xf numFmtId="9" fontId="4" fillId="0" borderId="15" xfId="0" applyNumberFormat="1" applyFont="1" applyFill="1" applyBorder="1" applyAlignment="1">
      <alignment horizontal="center" wrapText="1"/>
    </xf>
    <xf numFmtId="9" fontId="15" fillId="2" borderId="7" xfId="0" applyNumberFormat="1" applyFont="1" applyFill="1" applyBorder="1" applyAlignment="1">
      <alignment horizontal="left" wrapText="1"/>
    </xf>
    <xf numFmtId="9" fontId="15" fillId="2" borderId="1" xfId="0" applyNumberFormat="1" applyFont="1" applyFill="1" applyBorder="1" applyAlignment="1">
      <alignment horizontal="left" wrapText="1"/>
    </xf>
    <xf numFmtId="165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left"/>
    </xf>
    <xf numFmtId="49" fontId="15" fillId="9" borderId="1" xfId="0" applyNumberFormat="1" applyFont="1" applyFill="1" applyBorder="1" applyAlignment="1">
      <alignment horizontal="left" wrapText="1"/>
    </xf>
    <xf numFmtId="167" fontId="15" fillId="9" borderId="10" xfId="0" applyNumberFormat="1" applyFont="1" applyFill="1" applyBorder="1" applyAlignment="1">
      <alignment horizontal="center"/>
    </xf>
    <xf numFmtId="165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left"/>
    </xf>
    <xf numFmtId="49" fontId="15" fillId="9" borderId="8" xfId="0" applyNumberFormat="1" applyFont="1" applyFill="1" applyBorder="1" applyAlignment="1">
      <alignment horizontal="left" wrapText="1"/>
    </xf>
    <xf numFmtId="167" fontId="15" fillId="9" borderId="12" xfId="0" applyNumberFormat="1" applyFont="1" applyFill="1" applyBorder="1" applyAlignment="1">
      <alignment horizontal="center"/>
    </xf>
    <xf numFmtId="49" fontId="23" fillId="9" borderId="9" xfId="0" applyNumberFormat="1" applyFont="1" applyFill="1" applyBorder="1" applyAlignment="1">
      <alignment horizontal="left"/>
    </xf>
    <xf numFmtId="49" fontId="23" fillId="9" borderId="2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center"/>
    </xf>
    <xf numFmtId="171" fontId="4" fillId="0" borderId="22" xfId="0" applyNumberFormat="1" applyFont="1" applyFill="1" applyBorder="1" applyAlignment="1">
      <alignment horizontal="left"/>
    </xf>
    <xf numFmtId="9" fontId="4" fillId="0" borderId="22" xfId="0" applyNumberFormat="1" applyFont="1" applyFill="1" applyBorder="1" applyAlignment="1">
      <alignment horizontal="left"/>
    </xf>
    <xf numFmtId="49" fontId="4" fillId="9" borderId="11" xfId="0" applyNumberFormat="1" applyFont="1" applyFill="1" applyBorder="1" applyAlignment="1">
      <alignment horizontal="left"/>
    </xf>
    <xf numFmtId="9" fontId="4" fillId="9" borderId="11" xfId="0" applyNumberFormat="1" applyFont="1" applyFill="1" applyBorder="1" applyAlignment="1">
      <alignment horizontal="left"/>
    </xf>
    <xf numFmtId="167" fontId="4" fillId="9" borderId="2" xfId="0" applyNumberFormat="1" applyFont="1" applyFill="1" applyBorder="1" applyAlignment="1">
      <alignment horizontal="center"/>
    </xf>
    <xf numFmtId="167" fontId="23" fillId="9" borderId="10" xfId="0" applyNumberFormat="1" applyFont="1" applyFill="1" applyBorder="1" applyAlignment="1">
      <alignment horizontal="center"/>
    </xf>
    <xf numFmtId="49" fontId="15" fillId="6" borderId="19" xfId="0" applyNumberFormat="1" applyFont="1" applyFill="1" applyBorder="1" applyAlignment="1">
      <alignment horizontal="left"/>
    </xf>
    <xf numFmtId="165" fontId="15" fillId="2" borderId="7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Border="1" applyAlignment="1"/>
    <xf numFmtId="0" fontId="11" fillId="0" borderId="0" xfId="0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2" borderId="41" xfId="0" applyNumberFormat="1" applyFont="1" applyFill="1" applyBorder="1" applyAlignment="1">
      <alignment horizontal="center"/>
    </xf>
    <xf numFmtId="0" fontId="4" fillId="0" borderId="6" xfId="0" applyFont="1" applyBorder="1"/>
    <xf numFmtId="9" fontId="4" fillId="0" borderId="6" xfId="1" applyFont="1" applyBorder="1"/>
    <xf numFmtId="167" fontId="4" fillId="0" borderId="6" xfId="0" applyNumberFormat="1" applyFont="1" applyBorder="1"/>
    <xf numFmtId="0" fontId="4" fillId="0" borderId="42" xfId="0" applyFont="1" applyBorder="1" applyAlignment="1">
      <alignment wrapText="1"/>
    </xf>
    <xf numFmtId="9" fontId="4" fillId="0" borderId="43" xfId="1" applyFont="1" applyBorder="1"/>
    <xf numFmtId="167" fontId="4" fillId="0" borderId="43" xfId="0" applyNumberFormat="1" applyFont="1" applyBorder="1"/>
    <xf numFmtId="0" fontId="4" fillId="0" borderId="44" xfId="0" applyFont="1" applyBorder="1"/>
    <xf numFmtId="9" fontId="0" fillId="6" borderId="7" xfId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center"/>
    </xf>
    <xf numFmtId="16" fontId="4" fillId="0" borderId="6" xfId="0" applyNumberFormat="1" applyFont="1" applyBorder="1"/>
    <xf numFmtId="0" fontId="10" fillId="0" borderId="17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49" fontId="2" fillId="4" borderId="11" xfId="0" applyNumberFormat="1" applyFont="1" applyFill="1" applyBorder="1" applyAlignment="1">
      <alignment horizontal="left"/>
    </xf>
    <xf numFmtId="49" fontId="2" fillId="4" borderId="2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8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3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2" xfId="0" applyBorder="1" applyAlignment="1"/>
    <xf numFmtId="0" fontId="4" fillId="0" borderId="11" xfId="0" applyFont="1" applyBorder="1" applyAlignment="1"/>
    <xf numFmtId="0" fontId="4" fillId="0" borderId="18" xfId="0" applyFont="1" applyBorder="1" applyAlignment="1"/>
    <xf numFmtId="0" fontId="4" fillId="0" borderId="2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49" fontId="27" fillId="4" borderId="11" xfId="0" applyNumberFormat="1" applyFont="1" applyFill="1" applyBorder="1" applyAlignment="1">
      <alignment horizontal="left"/>
    </xf>
    <xf numFmtId="0" fontId="27" fillId="4" borderId="22" xfId="0" applyFont="1" applyFill="1" applyBorder="1" applyAlignment="1">
      <alignment horizontal="left"/>
    </xf>
    <xf numFmtId="0" fontId="27" fillId="4" borderId="2" xfId="0" applyFont="1" applyFill="1" applyBorder="1" applyAlignment="1">
      <alignment horizontal="left"/>
    </xf>
    <xf numFmtId="0" fontId="12" fillId="0" borderId="18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/>
    <xf numFmtId="49" fontId="23" fillId="9" borderId="11" xfId="0" applyNumberFormat="1" applyFont="1" applyFill="1" applyBorder="1" applyAlignment="1">
      <alignment horizontal="center"/>
    </xf>
    <xf numFmtId="49" fontId="23" fillId="9" borderId="22" xfId="0" applyNumberFormat="1" applyFont="1" applyFill="1" applyBorder="1" applyAlignment="1">
      <alignment horizontal="center"/>
    </xf>
    <xf numFmtId="49" fontId="23" fillId="9" borderId="2" xfId="0" applyNumberFormat="1" applyFont="1" applyFill="1" applyBorder="1" applyAlignment="1">
      <alignment horizontal="center"/>
    </xf>
    <xf numFmtId="49" fontId="23" fillId="9" borderId="37" xfId="0" applyNumberFormat="1" applyFont="1" applyFill="1" applyBorder="1" applyAlignment="1">
      <alignment horizontal="left"/>
    </xf>
    <xf numFmtId="49" fontId="23" fillId="9" borderId="38" xfId="0" applyNumberFormat="1" applyFont="1" applyFill="1" applyBorder="1" applyAlignment="1">
      <alignment horizontal="left"/>
    </xf>
    <xf numFmtId="49" fontId="23" fillId="9" borderId="39" xfId="0" applyNumberFormat="1" applyFont="1" applyFill="1" applyBorder="1" applyAlignment="1">
      <alignment horizontal="left"/>
    </xf>
    <xf numFmtId="171" fontId="4" fillId="6" borderId="11" xfId="0" applyNumberFormat="1" applyFont="1" applyFill="1" applyBorder="1" applyAlignment="1">
      <alignment horizontal="center"/>
    </xf>
    <xf numFmtId="171" fontId="4" fillId="6" borderId="2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22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</cellXfs>
  <cellStyles count="21">
    <cellStyle name="Datum" xfId="12"/>
    <cellStyle name="Izhod 2" xfId="14"/>
    <cellStyle name="Naslov 1 2" xfId="6"/>
    <cellStyle name="Naslov 2 2" xfId="7"/>
    <cellStyle name="Naslov 3 2" xfId="8"/>
    <cellStyle name="Naslov 4 2" xfId="11"/>
    <cellStyle name="Naslov 5" xfId="5"/>
    <cellStyle name="Navadno" xfId="0" builtinId="0"/>
    <cellStyle name="Navadno 2" xfId="2"/>
    <cellStyle name="Odstotek" xfId="1" builtinId="5"/>
    <cellStyle name="Odstotek 2" xfId="16"/>
    <cellStyle name="Valuta [0] 2" xfId="13"/>
    <cellStyle name="Valuta 2" xfId="4"/>
    <cellStyle name="Valuta 3" xfId="19"/>
    <cellStyle name="Valuta 4" xfId="17"/>
    <cellStyle name="Vejica [0] 2" xfId="10"/>
    <cellStyle name="Vejica 2" xfId="3"/>
    <cellStyle name="Vejica 3" xfId="18"/>
    <cellStyle name="Vejica 4" xfId="20"/>
    <cellStyle name="Vnos 2" xfId="9"/>
    <cellStyle name="Vsota 2" xfId="15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ADE9F1"/>
      <color rgb="FFA5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36</xdr:row>
      <xdr:rowOff>76200</xdr:rowOff>
    </xdr:from>
    <xdr:to>
      <xdr:col>1</xdr:col>
      <xdr:colOff>447675</xdr:colOff>
      <xdr:row>39</xdr:row>
      <xdr:rowOff>47625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50582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1971675</xdr:colOff>
      <xdr:row>36</xdr:row>
      <xdr:rowOff>9525</xdr:rowOff>
    </xdr:from>
    <xdr:to>
      <xdr:col>2</xdr:col>
      <xdr:colOff>942975</xdr:colOff>
      <xdr:row>39</xdr:row>
      <xdr:rowOff>104775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391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114300</xdr:rowOff>
    </xdr:from>
    <xdr:to>
      <xdr:col>4</xdr:col>
      <xdr:colOff>711835</xdr:colOff>
      <xdr:row>39</xdr:row>
      <xdr:rowOff>105410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854392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28575</xdr:rowOff>
    </xdr:from>
    <xdr:to>
      <xdr:col>2</xdr:col>
      <xdr:colOff>1162050</xdr:colOff>
      <xdr:row>1</xdr:row>
      <xdr:rowOff>558165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0</xdr:row>
      <xdr:rowOff>0</xdr:rowOff>
    </xdr:from>
    <xdr:to>
      <xdr:col>4</xdr:col>
      <xdr:colOff>1431925</xdr:colOff>
      <xdr:row>0</xdr:row>
      <xdr:rowOff>691515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0" y="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524933</xdr:colOff>
      <xdr:row>71</xdr:row>
      <xdr:rowOff>21167</xdr:rowOff>
    </xdr:from>
    <xdr:to>
      <xdr:col>3</xdr:col>
      <xdr:colOff>330199</xdr:colOff>
      <xdr:row>73</xdr:row>
      <xdr:rowOff>154517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516" y="18393834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1232958</xdr:colOff>
      <xdr:row>70</xdr:row>
      <xdr:rowOff>134408</xdr:rowOff>
    </xdr:from>
    <xdr:to>
      <xdr:col>4</xdr:col>
      <xdr:colOff>901700</xdr:colOff>
      <xdr:row>74</xdr:row>
      <xdr:rowOff>70908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708" y="18348325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1553633</xdr:colOff>
      <xdr:row>71</xdr:row>
      <xdr:rowOff>63500</xdr:rowOff>
    </xdr:from>
    <xdr:to>
      <xdr:col>5</xdr:col>
      <xdr:colOff>2046393</xdr:colOff>
      <xdr:row>74</xdr:row>
      <xdr:rowOff>57785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5050" y="184361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73</xdr:row>
      <xdr:rowOff>137583</xdr:rowOff>
    </xdr:from>
    <xdr:to>
      <xdr:col>3</xdr:col>
      <xdr:colOff>33866</xdr:colOff>
      <xdr:row>76</xdr:row>
      <xdr:rowOff>112183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183" y="17420166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15875</xdr:colOff>
      <xdr:row>73</xdr:row>
      <xdr:rowOff>70908</xdr:rowOff>
    </xdr:from>
    <xdr:to>
      <xdr:col>4</xdr:col>
      <xdr:colOff>1113367</xdr:colOff>
      <xdr:row>77</xdr:row>
      <xdr:rowOff>7408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375" y="17353491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2400300</xdr:colOff>
      <xdr:row>74</xdr:row>
      <xdr:rowOff>0</xdr:rowOff>
    </xdr:from>
    <xdr:to>
      <xdr:col>5</xdr:col>
      <xdr:colOff>2893060</xdr:colOff>
      <xdr:row>76</xdr:row>
      <xdr:rowOff>153035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7441333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709083</xdr:colOff>
      <xdr:row>0</xdr:row>
      <xdr:rowOff>21166</xdr:rowOff>
    </xdr:from>
    <xdr:to>
      <xdr:col>4</xdr:col>
      <xdr:colOff>1252008</xdr:colOff>
      <xdr:row>0</xdr:row>
      <xdr:rowOff>712681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833" y="21166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86</xdr:row>
      <xdr:rowOff>84667</xdr:rowOff>
    </xdr:from>
    <xdr:to>
      <xdr:col>1</xdr:col>
      <xdr:colOff>523875</xdr:colOff>
      <xdr:row>89</xdr:row>
      <xdr:rowOff>59267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6499417"/>
          <a:ext cx="1734608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545042</xdr:colOff>
      <xdr:row>85</xdr:row>
      <xdr:rowOff>144992</xdr:rowOff>
    </xdr:from>
    <xdr:to>
      <xdr:col>3</xdr:col>
      <xdr:colOff>817034</xdr:colOff>
      <xdr:row>89</xdr:row>
      <xdr:rowOff>81492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542" y="16400992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2495550</xdr:colOff>
      <xdr:row>86</xdr:row>
      <xdr:rowOff>52917</xdr:rowOff>
    </xdr:from>
    <xdr:to>
      <xdr:col>4</xdr:col>
      <xdr:colOff>151977</xdr:colOff>
      <xdr:row>89</xdr:row>
      <xdr:rowOff>47202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4550" y="164676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1090084</xdr:colOff>
      <xdr:row>0</xdr:row>
      <xdr:rowOff>95250</xdr:rowOff>
    </xdr:from>
    <xdr:to>
      <xdr:col>3</xdr:col>
      <xdr:colOff>1135592</xdr:colOff>
      <xdr:row>0</xdr:row>
      <xdr:rowOff>786765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17" y="952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eronika Vodlan" id="{286A5E90-D104-4A6E-9EEA-C7CC94EEBD72}" userId="Veronika Vodlan" providerId="None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1-02-03T15:07:51.49" personId="{286A5E90-D104-4A6E-9EEA-C7CC94EEBD72}" id="{83D1009A-9891-4264-AB06-ABC076770109}">
    <text>Pišite oznake dokumentov, ko so označeni tudi v vaših računovodskih listinah (na kontni kartici)</text>
  </threadedComment>
  <threadedComment ref="D13" dT="2021-02-03T15:08:23.19" personId="{286A5E90-D104-4A6E-9EEA-C7CC94EEBD72}" id="{4104B011-3FEE-4B87-9F1B-783356102E70}">
    <text>Pazite na roke za plačilo! Upoštevati morate slovensko zakonodajo.</text>
  </threadedComment>
  <threadedComment ref="E13" dT="2021-02-03T15:08:52.88" personId="{286A5E90-D104-4A6E-9EEA-C7CC94EEBD72}" id="{1FCAEC43-E4AE-46E9-A251-1F29A355CD93}">
    <text>pišite konkretno organizacijo (CNVOS, DRPD NM, Zavod PIP ...)</text>
  </threadedComment>
  <threadedComment ref="F13" dT="2021-02-03T15:09:37.48" personId="{286A5E90-D104-4A6E-9EEA-C7CC94EEBD72}" id="{A6A6DF06-FEBB-4D8D-B0C2-027399B2D1C3}">
    <text>Dodajte opise iz katerih bo jasna povezava med vsebinskim delom poročila in stroški.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16" zoomScaleNormal="100" workbookViewId="0">
      <selection activeCell="G36" sqref="G36"/>
    </sheetView>
  </sheetViews>
  <sheetFormatPr defaultRowHeight="12.75" x14ac:dyDescent="0.2"/>
  <cols>
    <col min="1" max="1" width="39.85546875" style="3" customWidth="1"/>
    <col min="2" max="2" width="31.85546875" style="3" customWidth="1"/>
    <col min="3" max="3" width="17.85546875" style="3" customWidth="1"/>
    <col min="4" max="6" width="15" style="3" customWidth="1"/>
  </cols>
  <sheetData>
    <row r="2" spans="1:7" ht="63.75" customHeight="1" thickBot="1" x14ac:dyDescent="0.25"/>
    <row r="3" spans="1:7" ht="15.75" x14ac:dyDescent="0.25">
      <c r="A3" s="156" t="s">
        <v>9</v>
      </c>
      <c r="B3" s="157"/>
      <c r="C3" s="157"/>
      <c r="D3" s="157"/>
      <c r="E3" s="157"/>
      <c r="F3" s="158"/>
      <c r="G3" s="6"/>
    </row>
    <row r="4" spans="1:7" x14ac:dyDescent="0.2">
      <c r="A4" s="147" t="s">
        <v>10</v>
      </c>
      <c r="B4" s="148"/>
      <c r="C4" s="148"/>
      <c r="D4" s="148"/>
      <c r="E4" s="148"/>
      <c r="F4" s="149"/>
    </row>
    <row r="5" spans="1:7" x14ac:dyDescent="0.2">
      <c r="A5" s="147" t="s">
        <v>41</v>
      </c>
      <c r="B5" s="148"/>
      <c r="C5" s="148"/>
      <c r="D5" s="148"/>
      <c r="E5" s="148"/>
      <c r="F5" s="149"/>
    </row>
    <row r="6" spans="1:7" ht="13.5" thickBot="1" x14ac:dyDescent="0.25">
      <c r="A6" s="160"/>
      <c r="B6" s="161"/>
      <c r="C6" s="161"/>
      <c r="D6" s="161"/>
      <c r="E6" s="161"/>
      <c r="F6" s="162"/>
    </row>
    <row r="7" spans="1:7" x14ac:dyDescent="0.2">
      <c r="A7" s="163"/>
      <c r="B7" s="163"/>
      <c r="C7" s="163"/>
      <c r="D7" s="163"/>
      <c r="E7" s="163"/>
      <c r="F7" s="163"/>
      <c r="G7" s="5"/>
    </row>
    <row r="8" spans="1:7" x14ac:dyDescent="0.2">
      <c r="A8" s="163"/>
      <c r="B8" s="163"/>
      <c r="C8" s="163"/>
      <c r="D8" s="163"/>
      <c r="E8" s="163"/>
      <c r="F8" s="163"/>
      <c r="G8" s="5"/>
    </row>
    <row r="9" spans="1:7" ht="13.5" thickBot="1" x14ac:dyDescent="0.25">
      <c r="A9" s="159"/>
      <c r="B9" s="159"/>
      <c r="C9" s="159"/>
      <c r="D9" s="159"/>
      <c r="E9" s="159"/>
      <c r="F9" s="159"/>
      <c r="G9" s="4"/>
    </row>
    <row r="10" spans="1:7" s="2" customFormat="1" ht="17.25" customHeight="1" thickBot="1" x14ac:dyDescent="0.3">
      <c r="A10" s="153" t="s">
        <v>1</v>
      </c>
      <c r="B10" s="153"/>
      <c r="C10" s="150" t="s">
        <v>84</v>
      </c>
      <c r="D10" s="154"/>
      <c r="E10" s="154"/>
      <c r="F10" s="155"/>
      <c r="G10" s="1"/>
    </row>
    <row r="11" spans="1:7" s="2" customFormat="1" ht="17.25" customHeight="1" thickBot="1" x14ac:dyDescent="0.3">
      <c r="A11" s="153" t="s">
        <v>2</v>
      </c>
      <c r="B11" s="153"/>
      <c r="C11" s="150" t="s">
        <v>69</v>
      </c>
      <c r="D11" s="151"/>
      <c r="E11" s="151"/>
      <c r="F11" s="152"/>
      <c r="G11" s="1"/>
    </row>
    <row r="12" spans="1:7" s="2" customFormat="1" ht="17.25" customHeight="1" thickBot="1" x14ac:dyDescent="0.3">
      <c r="A12" s="153" t="s">
        <v>3</v>
      </c>
      <c r="B12" s="153"/>
      <c r="C12" s="150" t="s">
        <v>70</v>
      </c>
      <c r="D12" s="165"/>
      <c r="E12" s="165"/>
      <c r="F12" s="166"/>
      <c r="G12" s="1"/>
    </row>
    <row r="13" spans="1:7" s="2" customFormat="1" ht="17.25" customHeight="1" thickBot="1" x14ac:dyDescent="0.3">
      <c r="A13" s="153" t="s">
        <v>4</v>
      </c>
      <c r="B13" s="153"/>
      <c r="C13" s="150" t="s">
        <v>18</v>
      </c>
      <c r="D13" s="151"/>
      <c r="E13" s="151"/>
      <c r="F13" s="152"/>
      <c r="G13" s="1"/>
    </row>
    <row r="14" spans="1:7" x14ac:dyDescent="0.2">
      <c r="A14" s="159"/>
      <c r="B14" s="159"/>
      <c r="C14" s="159"/>
      <c r="D14" s="159"/>
      <c r="E14" s="159"/>
      <c r="F14" s="159"/>
      <c r="G14" s="4"/>
    </row>
    <row r="15" spans="1:7" ht="17.25" customHeight="1" x14ac:dyDescent="0.2">
      <c r="A15" s="167"/>
      <c r="B15" s="167"/>
      <c r="C15" s="167"/>
      <c r="D15" s="167"/>
      <c r="E15" s="167"/>
      <c r="F15" s="167"/>
      <c r="G15" s="167"/>
    </row>
    <row r="16" spans="1:7" ht="13.5" thickBot="1" x14ac:dyDescent="0.25">
      <c r="A16" s="159"/>
      <c r="B16" s="159"/>
      <c r="C16" s="159"/>
      <c r="D16" s="159"/>
      <c r="E16" s="159"/>
      <c r="F16" s="159"/>
      <c r="G16" s="4"/>
    </row>
    <row r="17" spans="1:7" ht="56.25" customHeight="1" thickBot="1" x14ac:dyDescent="0.3">
      <c r="A17" s="7" t="s">
        <v>5</v>
      </c>
      <c r="B17" s="71" t="s">
        <v>54</v>
      </c>
      <c r="C17" s="7" t="s">
        <v>6</v>
      </c>
      <c r="D17" s="7" t="s">
        <v>8</v>
      </c>
      <c r="E17" s="7" t="s">
        <v>7</v>
      </c>
      <c r="F17"/>
    </row>
    <row r="18" spans="1:7" ht="17.25" customHeight="1" x14ac:dyDescent="0.2">
      <c r="A18" s="82" t="s">
        <v>12</v>
      </c>
      <c r="B18" s="79">
        <v>37840</v>
      </c>
      <c r="C18" s="74">
        <f>'1. poročilo'!G29</f>
        <v>3150</v>
      </c>
      <c r="D18" s="74">
        <f>'končno poročilo '!G29</f>
        <v>0</v>
      </c>
      <c r="E18" s="73">
        <f>B18-C18-D18</f>
        <v>34690</v>
      </c>
      <c r="F18"/>
    </row>
    <row r="19" spans="1:7" ht="17.25" customHeight="1" x14ac:dyDescent="0.2">
      <c r="A19" s="83" t="s">
        <v>13</v>
      </c>
      <c r="B19" s="80">
        <v>5410</v>
      </c>
      <c r="C19" s="77">
        <f>'1. poročilo'!G38</f>
        <v>102</v>
      </c>
      <c r="D19" s="75">
        <f>'končno poročilo '!G38</f>
        <v>0</v>
      </c>
      <c r="E19" s="73">
        <f t="shared" ref="E19:E23" si="0">B19-C19-D19</f>
        <v>5308</v>
      </c>
      <c r="F19"/>
    </row>
    <row r="20" spans="1:7" ht="17.25" customHeight="1" x14ac:dyDescent="0.2">
      <c r="A20" s="83" t="s">
        <v>14</v>
      </c>
      <c r="B20" s="80">
        <v>55210</v>
      </c>
      <c r="C20" s="75">
        <f>'1. poročilo'!G50</f>
        <v>2348</v>
      </c>
      <c r="D20" s="75">
        <f>'končno poročilo '!G54</f>
        <v>0</v>
      </c>
      <c r="E20" s="73">
        <f t="shared" si="0"/>
        <v>52862</v>
      </c>
      <c r="F20"/>
    </row>
    <row r="21" spans="1:7" ht="17.25" customHeight="1" x14ac:dyDescent="0.2">
      <c r="A21" s="83" t="s">
        <v>15</v>
      </c>
      <c r="B21" s="80">
        <v>1500</v>
      </c>
      <c r="C21" s="75">
        <f>'1. poročilo'!G61</f>
        <v>329.75</v>
      </c>
      <c r="D21" s="75">
        <f>'končno poročilo '!G65</f>
        <v>0</v>
      </c>
      <c r="E21" s="73">
        <f t="shared" si="0"/>
        <v>1170.25</v>
      </c>
      <c r="F21"/>
    </row>
    <row r="22" spans="1:7" ht="17.25" customHeight="1" thickBot="1" x14ac:dyDescent="0.25">
      <c r="A22" s="84" t="s">
        <v>16</v>
      </c>
      <c r="B22" s="81">
        <v>4305.6000000000004</v>
      </c>
      <c r="C22" s="78">
        <f>'1. poročilo'!G67</f>
        <v>283.5</v>
      </c>
      <c r="D22" s="76">
        <f>'končno poročilo '!G69</f>
        <v>0</v>
      </c>
      <c r="E22" s="73">
        <f t="shared" si="0"/>
        <v>4022.1000000000004</v>
      </c>
      <c r="F22"/>
    </row>
    <row r="23" spans="1:7" ht="20.25" customHeight="1" thickBot="1" x14ac:dyDescent="0.3">
      <c r="A23" s="8" t="s">
        <v>17</v>
      </c>
      <c r="B23" s="72">
        <f>SUM(B18:B22)</f>
        <v>104265.60000000001</v>
      </c>
      <c r="C23" s="36">
        <f>SUM(C18:C22)</f>
        <v>6213.25</v>
      </c>
      <c r="D23" s="72">
        <f>SUM(D18:D22)</f>
        <v>0</v>
      </c>
      <c r="E23" s="73">
        <f t="shared" si="0"/>
        <v>98052.35</v>
      </c>
      <c r="F23"/>
    </row>
    <row r="24" spans="1:7" x14ac:dyDescent="0.2">
      <c r="A24" s="164"/>
      <c r="B24" s="164"/>
      <c r="C24" s="164"/>
      <c r="D24" s="164"/>
      <c r="E24" s="164"/>
      <c r="F24" s="164"/>
      <c r="G24" s="4"/>
    </row>
    <row r="28" spans="1:7" ht="18" x14ac:dyDescent="0.2">
      <c r="A28" s="168" t="s">
        <v>60</v>
      </c>
      <c r="B28" s="169"/>
      <c r="C28" s="169"/>
      <c r="D28" s="169"/>
      <c r="E28" s="169"/>
      <c r="F28" s="169"/>
    </row>
    <row r="30" spans="1:7" ht="13.5" thickBot="1" x14ac:dyDescent="0.25"/>
    <row r="31" spans="1:7" ht="13.5" thickBot="1" x14ac:dyDescent="0.25">
      <c r="B31" s="127" t="s">
        <v>61</v>
      </c>
      <c r="C31" s="128" t="s">
        <v>62</v>
      </c>
      <c r="D31" s="129" t="s">
        <v>63</v>
      </c>
      <c r="E31" s="170" t="s">
        <v>64</v>
      </c>
      <c r="F31" s="171"/>
    </row>
    <row r="32" spans="1:7" ht="26.25" customHeight="1" thickBot="1" x14ac:dyDescent="0.25">
      <c r="A32" s="133" t="s">
        <v>65</v>
      </c>
      <c r="B32" s="134">
        <v>0.4</v>
      </c>
      <c r="C32" s="135">
        <f>B23*B32</f>
        <v>41706.240000000005</v>
      </c>
      <c r="D32" s="146">
        <v>44545</v>
      </c>
      <c r="E32" s="172"/>
      <c r="F32" s="171"/>
    </row>
    <row r="33" spans="1:6" ht="26.25" customHeight="1" thickBot="1" x14ac:dyDescent="0.25">
      <c r="A33" s="133" t="s">
        <v>68</v>
      </c>
      <c r="B33" s="134">
        <v>0.3</v>
      </c>
      <c r="C33" s="135">
        <f>B23*B33</f>
        <v>31279.68</v>
      </c>
      <c r="D33" s="133"/>
      <c r="E33" s="173"/>
      <c r="F33" s="162"/>
    </row>
    <row r="34" spans="1:6" ht="13.5" thickBot="1" x14ac:dyDescent="0.25">
      <c r="A34" s="136" t="s">
        <v>66</v>
      </c>
      <c r="B34" s="137">
        <v>0.1</v>
      </c>
      <c r="C34" s="138">
        <f>B23*B34</f>
        <v>10426.560000000001</v>
      </c>
      <c r="D34" s="139"/>
      <c r="E34" s="173"/>
      <c r="F34" s="162"/>
    </row>
  </sheetData>
  <mergeCells count="24">
    <mergeCell ref="A28:F28"/>
    <mergeCell ref="E31:F31"/>
    <mergeCell ref="E32:F32"/>
    <mergeCell ref="E34:F34"/>
    <mergeCell ref="E33:F33"/>
    <mergeCell ref="A24:F24"/>
    <mergeCell ref="C12:F12"/>
    <mergeCell ref="C13:F13"/>
    <mergeCell ref="A13:B13"/>
    <mergeCell ref="A12:B12"/>
    <mergeCell ref="A14:F14"/>
    <mergeCell ref="A15:G15"/>
    <mergeCell ref="A16:F16"/>
    <mergeCell ref="A5:F5"/>
    <mergeCell ref="C11:F11"/>
    <mergeCell ref="A11:B11"/>
    <mergeCell ref="C10:F10"/>
    <mergeCell ref="A3:F3"/>
    <mergeCell ref="A9:F9"/>
    <mergeCell ref="A4:F4"/>
    <mergeCell ref="A6:F6"/>
    <mergeCell ref="A7:F7"/>
    <mergeCell ref="A8:F8"/>
    <mergeCell ref="A10:B10"/>
  </mergeCells>
  <phoneticPr fontId="7" type="noConversion"/>
  <pageMargins left="0.5" right="0.5" top="0.5" bottom="1" header="0" footer="0.5"/>
  <pageSetup paperSize="9" scale="74" orientation="portrait" r:id="rId1"/>
  <headerFooter alignWithMargins="0"/>
  <colBreaks count="1" manualBreakCount="1">
    <brk id="6" min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5"/>
  <sheetViews>
    <sheetView topLeftCell="A52" zoomScale="90" zoomScaleNormal="90" workbookViewId="0">
      <selection activeCell="G70" sqref="G70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4" width="21.42578125" customWidth="1"/>
    <col min="5" max="5" width="23.5703125" customWidth="1"/>
    <col min="6" max="6" width="50.85546875" customWidth="1"/>
    <col min="7" max="7" width="17.28515625" customWidth="1"/>
    <col min="8" max="8" width="12.28515625" customWidth="1"/>
  </cols>
  <sheetData>
    <row r="1" spans="1:8" ht="72.75" customHeight="1" thickBot="1" x14ac:dyDescent="0.25"/>
    <row r="2" spans="1:8" ht="15.75" x14ac:dyDescent="0.25">
      <c r="A2" s="156" t="s">
        <v>32</v>
      </c>
      <c r="B2" s="157"/>
      <c r="C2" s="157"/>
      <c r="D2" s="157"/>
      <c r="E2" s="157"/>
      <c r="F2" s="157"/>
      <c r="G2" s="158"/>
      <c r="H2" s="6"/>
    </row>
    <row r="3" spans="1:8" x14ac:dyDescent="0.2">
      <c r="A3" s="147" t="s">
        <v>10</v>
      </c>
      <c r="B3" s="148"/>
      <c r="C3" s="148"/>
      <c r="D3" s="148"/>
      <c r="E3" s="148"/>
      <c r="F3" s="148"/>
      <c r="G3" s="149"/>
    </row>
    <row r="4" spans="1:8" x14ac:dyDescent="0.2">
      <c r="A4" s="147" t="s">
        <v>41</v>
      </c>
      <c r="B4" s="148"/>
      <c r="C4" s="148"/>
      <c r="D4" s="148"/>
      <c r="E4" s="148"/>
      <c r="F4" s="148"/>
      <c r="G4" s="149"/>
    </row>
    <row r="5" spans="1:8" x14ac:dyDescent="0.2">
      <c r="A5" s="53"/>
      <c r="B5" s="54"/>
      <c r="C5" s="54"/>
      <c r="D5" s="54"/>
      <c r="E5" s="54"/>
      <c r="F5" s="54"/>
      <c r="G5" s="52"/>
    </row>
    <row r="6" spans="1:8" ht="13.5" thickBot="1" x14ac:dyDescent="0.25">
      <c r="A6" s="87"/>
      <c r="B6" s="88"/>
      <c r="C6" s="88"/>
      <c r="D6" s="88"/>
      <c r="E6" s="88"/>
      <c r="F6" s="88"/>
      <c r="G6" s="89"/>
    </row>
    <row r="7" spans="1:8" ht="13.5" thickBot="1" x14ac:dyDescent="0.25">
      <c r="A7" s="188"/>
      <c r="B7" s="188"/>
      <c r="C7" s="188"/>
      <c r="D7" s="188"/>
      <c r="E7" s="188"/>
      <c r="F7" s="188"/>
      <c r="G7" s="188"/>
      <c r="H7" s="4"/>
    </row>
    <row r="8" spans="1:8" s="2" customFormat="1" ht="17.25" customHeight="1" thickBot="1" x14ac:dyDescent="0.3">
      <c r="A8" s="123"/>
      <c r="B8" s="131" t="s">
        <v>1</v>
      </c>
      <c r="C8" s="191" t="str">
        <f>'zbirka podatkov'!C10</f>
        <v>ORGANIZACIJA "NVO"</v>
      </c>
      <c r="D8" s="192"/>
      <c r="E8" s="192"/>
      <c r="F8" s="192"/>
      <c r="G8" s="193"/>
      <c r="H8" s="1"/>
    </row>
    <row r="9" spans="1:8" s="2" customFormat="1" ht="17.25" customHeight="1" thickBot="1" x14ac:dyDescent="0.3">
      <c r="A9" s="123"/>
      <c r="B9" s="131" t="s">
        <v>2</v>
      </c>
      <c r="C9" s="150" t="str">
        <f>'zbirka podatkov'!C11:F11</f>
        <v>TEST</v>
      </c>
      <c r="D9" s="165"/>
      <c r="E9" s="165"/>
      <c r="F9" s="165"/>
      <c r="G9" s="166"/>
      <c r="H9" s="1"/>
    </row>
    <row r="10" spans="1:8" s="2" customFormat="1" ht="17.25" customHeight="1" thickBot="1" x14ac:dyDescent="0.3">
      <c r="A10" s="123" t="s">
        <v>11</v>
      </c>
      <c r="B10" s="35">
        <v>44197</v>
      </c>
      <c r="C10" s="130"/>
      <c r="D10" s="125"/>
      <c r="E10" s="125"/>
      <c r="F10" s="130" t="s">
        <v>67</v>
      </c>
      <c r="G10" s="132">
        <v>44377</v>
      </c>
      <c r="H10" s="1"/>
    </row>
    <row r="11" spans="1:8" x14ac:dyDescent="0.2">
      <c r="A11" s="159"/>
      <c r="B11" s="159"/>
      <c r="C11" s="159"/>
      <c r="D11" s="159"/>
      <c r="E11" s="159"/>
      <c r="F11" s="159"/>
      <c r="G11" s="159"/>
      <c r="H11" s="4"/>
    </row>
    <row r="12" spans="1:8" ht="16.5" thickBot="1" x14ac:dyDescent="0.3">
      <c r="A12" s="9" t="s">
        <v>19</v>
      </c>
      <c r="B12" s="189" t="s">
        <v>34</v>
      </c>
      <c r="C12" s="189"/>
      <c r="D12" s="189"/>
      <c r="E12" s="189"/>
      <c r="F12" s="189"/>
      <c r="G12" s="189"/>
    </row>
    <row r="13" spans="1:8" s="40" customFormat="1" ht="31.5" customHeight="1" thickBot="1" x14ac:dyDescent="0.25">
      <c r="A13" s="37" t="s">
        <v>20</v>
      </c>
      <c r="B13" s="38" t="s">
        <v>39</v>
      </c>
      <c r="C13" s="38" t="s">
        <v>21</v>
      </c>
      <c r="D13" s="38" t="s">
        <v>27</v>
      </c>
      <c r="E13" s="38" t="s">
        <v>36</v>
      </c>
      <c r="F13" s="38" t="s">
        <v>22</v>
      </c>
      <c r="G13" s="39" t="s">
        <v>35</v>
      </c>
    </row>
    <row r="14" spans="1:8" x14ac:dyDescent="0.2">
      <c r="A14" s="63" t="s">
        <v>71</v>
      </c>
      <c r="B14" s="64" t="s">
        <v>72</v>
      </c>
      <c r="C14" s="65" t="s">
        <v>77</v>
      </c>
      <c r="D14" s="66" t="s">
        <v>76</v>
      </c>
      <c r="E14" s="66" t="s">
        <v>85</v>
      </c>
      <c r="F14" s="67" t="s">
        <v>73</v>
      </c>
      <c r="G14" s="68">
        <v>520</v>
      </c>
    </row>
    <row r="15" spans="1:8" x14ac:dyDescent="0.2">
      <c r="A15" s="63" t="s">
        <v>74</v>
      </c>
      <c r="B15" s="55" t="s">
        <v>75</v>
      </c>
      <c r="C15" s="27" t="s">
        <v>78</v>
      </c>
      <c r="D15" s="29" t="s">
        <v>79</v>
      </c>
      <c r="E15" s="29" t="s">
        <v>85</v>
      </c>
      <c r="F15" s="31" t="s">
        <v>80</v>
      </c>
      <c r="G15" s="42">
        <v>510</v>
      </c>
    </row>
    <row r="16" spans="1:8" x14ac:dyDescent="0.2">
      <c r="A16" s="57" t="s">
        <v>81</v>
      </c>
      <c r="B16" s="55" t="s">
        <v>82</v>
      </c>
      <c r="C16" s="27" t="s">
        <v>78</v>
      </c>
      <c r="D16" s="29" t="s">
        <v>83</v>
      </c>
      <c r="E16" s="29" t="s">
        <v>86</v>
      </c>
      <c r="F16" s="31" t="s">
        <v>87</v>
      </c>
      <c r="G16" s="42">
        <v>620</v>
      </c>
    </row>
    <row r="17" spans="1:8" ht="38.25" x14ac:dyDescent="0.2">
      <c r="A17" s="56" t="s">
        <v>88</v>
      </c>
      <c r="B17" s="55" t="s">
        <v>90</v>
      </c>
      <c r="C17" s="11" t="s">
        <v>91</v>
      </c>
      <c r="D17" s="28" t="s">
        <v>92</v>
      </c>
      <c r="E17" s="28" t="s">
        <v>85</v>
      </c>
      <c r="F17" s="31" t="s">
        <v>93</v>
      </c>
      <c r="G17" s="42">
        <v>1500</v>
      </c>
    </row>
    <row r="18" spans="1:8" x14ac:dyDescent="0.2">
      <c r="A18" s="57" t="s">
        <v>95</v>
      </c>
      <c r="B18" s="55"/>
      <c r="C18" s="11"/>
      <c r="D18" s="29"/>
      <c r="E18" s="29"/>
      <c r="F18" s="31"/>
      <c r="G18" s="42"/>
    </row>
    <row r="19" spans="1:8" x14ac:dyDescent="0.2">
      <c r="A19" s="57"/>
      <c r="B19" s="55"/>
      <c r="C19" s="11"/>
      <c r="D19" s="29"/>
      <c r="E19" s="29"/>
      <c r="F19" s="31"/>
      <c r="G19" s="42"/>
    </row>
    <row r="20" spans="1:8" x14ac:dyDescent="0.2">
      <c r="A20" s="57"/>
      <c r="B20" s="55"/>
      <c r="C20" s="11"/>
      <c r="D20" s="21"/>
      <c r="E20" s="21"/>
      <c r="F20" s="31"/>
      <c r="G20" s="42"/>
    </row>
    <row r="21" spans="1:8" x14ac:dyDescent="0.2">
      <c r="A21" s="57"/>
      <c r="B21" s="55"/>
      <c r="C21" s="11"/>
      <c r="D21" s="21"/>
      <c r="E21" s="21"/>
      <c r="F21" s="31"/>
      <c r="G21" s="42"/>
    </row>
    <row r="22" spans="1:8" x14ac:dyDescent="0.2">
      <c r="A22" s="57"/>
      <c r="B22" s="55"/>
      <c r="C22" s="11"/>
      <c r="D22" s="29"/>
      <c r="E22" s="29"/>
      <c r="F22" s="31"/>
      <c r="G22" s="42"/>
    </row>
    <row r="23" spans="1:8" x14ac:dyDescent="0.2">
      <c r="A23" s="57"/>
      <c r="B23" s="55"/>
      <c r="C23" s="11"/>
      <c r="D23" s="29"/>
      <c r="E23" s="29"/>
      <c r="F23" s="31"/>
      <c r="G23" s="42"/>
    </row>
    <row r="24" spans="1:8" x14ac:dyDescent="0.2">
      <c r="A24" s="57"/>
      <c r="B24" s="55"/>
      <c r="C24" s="11"/>
      <c r="D24" s="21"/>
      <c r="E24" s="21"/>
      <c r="F24" s="31"/>
      <c r="G24" s="42"/>
    </row>
    <row r="25" spans="1:8" x14ac:dyDescent="0.2">
      <c r="A25" s="56"/>
      <c r="B25" s="55"/>
      <c r="C25" s="11"/>
      <c r="D25" s="28"/>
      <c r="E25" s="28"/>
      <c r="F25" s="31"/>
      <c r="G25" s="42"/>
    </row>
    <row r="26" spans="1:8" x14ac:dyDescent="0.2">
      <c r="A26" s="57"/>
      <c r="B26" s="55"/>
      <c r="C26" s="11"/>
      <c r="D26" s="29"/>
      <c r="E26" s="29"/>
      <c r="F26" s="31"/>
      <c r="G26" s="42"/>
    </row>
    <row r="27" spans="1:8" x14ac:dyDescent="0.2">
      <c r="A27" s="57"/>
      <c r="B27" s="55"/>
      <c r="C27" s="11"/>
      <c r="D27" s="29"/>
      <c r="E27" s="29"/>
      <c r="F27" s="31"/>
      <c r="G27" s="42"/>
    </row>
    <row r="28" spans="1:8" ht="13.5" thickBot="1" x14ac:dyDescent="0.25">
      <c r="A28" s="58"/>
      <c r="B28" s="59"/>
      <c r="C28" s="13"/>
      <c r="D28" s="23"/>
      <c r="E28" s="23"/>
      <c r="F28" s="24"/>
      <c r="G28" s="43"/>
    </row>
    <row r="29" spans="1:8" ht="15" customHeight="1" thickBot="1" x14ac:dyDescent="0.25">
      <c r="A29" s="185" t="s">
        <v>25</v>
      </c>
      <c r="B29" s="186"/>
      <c r="C29" s="186"/>
      <c r="D29" s="186"/>
      <c r="E29" s="186"/>
      <c r="F29" s="187"/>
      <c r="G29" s="44">
        <f>SUM(G14:G28)</f>
        <v>3150</v>
      </c>
    </row>
    <row r="30" spans="1:8" x14ac:dyDescent="0.2">
      <c r="A30" s="174"/>
      <c r="B30" s="174"/>
      <c r="C30" s="174"/>
      <c r="D30" s="174"/>
      <c r="E30" s="174"/>
      <c r="F30" s="174"/>
      <c r="G30" s="174"/>
      <c r="H30" s="4"/>
    </row>
    <row r="31" spans="1:8" ht="16.5" thickBot="1" x14ac:dyDescent="0.3">
      <c r="A31" s="9"/>
      <c r="B31" s="189"/>
      <c r="C31" s="189"/>
      <c r="D31" s="189"/>
      <c r="E31" s="189"/>
      <c r="F31" s="189"/>
      <c r="G31" s="189"/>
    </row>
    <row r="32" spans="1:8" ht="39" customHeight="1" thickBot="1" x14ac:dyDescent="0.25">
      <c r="A32" s="37" t="s">
        <v>24</v>
      </c>
      <c r="B32" s="38" t="s">
        <v>40</v>
      </c>
      <c r="C32" s="38" t="s">
        <v>21</v>
      </c>
      <c r="D32" s="38" t="s">
        <v>27</v>
      </c>
      <c r="E32" s="38" t="s">
        <v>36</v>
      </c>
      <c r="F32" s="38" t="s">
        <v>22</v>
      </c>
      <c r="G32" s="39" t="s">
        <v>35</v>
      </c>
    </row>
    <row r="33" spans="1:8" ht="38.25" x14ac:dyDescent="0.2">
      <c r="A33" s="63" t="s">
        <v>96</v>
      </c>
      <c r="B33" s="69" t="s">
        <v>97</v>
      </c>
      <c r="C33" s="65" t="s">
        <v>76</v>
      </c>
      <c r="D33" s="66" t="s">
        <v>83</v>
      </c>
      <c r="E33" s="66" t="s">
        <v>86</v>
      </c>
      <c r="F33" s="67" t="s">
        <v>98</v>
      </c>
      <c r="G33" s="68">
        <v>102</v>
      </c>
    </row>
    <row r="34" spans="1:8" x14ac:dyDescent="0.2">
      <c r="A34" s="57"/>
      <c r="B34" s="55"/>
      <c r="C34" s="11"/>
      <c r="D34" s="21"/>
      <c r="E34" s="21"/>
      <c r="F34" s="22"/>
      <c r="G34" s="42"/>
    </row>
    <row r="35" spans="1:8" x14ac:dyDescent="0.2">
      <c r="A35" s="57"/>
      <c r="B35" s="55"/>
      <c r="C35" s="11"/>
      <c r="D35" s="21"/>
      <c r="E35" s="21"/>
      <c r="F35" s="22"/>
      <c r="G35" s="42"/>
    </row>
    <row r="36" spans="1:8" x14ac:dyDescent="0.2">
      <c r="A36" s="57"/>
      <c r="B36" s="55"/>
      <c r="C36" s="11"/>
      <c r="D36" s="21"/>
      <c r="E36" s="21"/>
      <c r="F36" s="22"/>
      <c r="G36" s="42"/>
    </row>
    <row r="37" spans="1:8" ht="13.5" thickBot="1" x14ac:dyDescent="0.25">
      <c r="A37" s="58"/>
      <c r="B37" s="59"/>
      <c r="C37" s="13"/>
      <c r="D37" s="23"/>
      <c r="E37" s="23"/>
      <c r="F37" s="24"/>
      <c r="G37" s="43"/>
    </row>
    <row r="38" spans="1:8" ht="15" customHeight="1" thickBot="1" x14ac:dyDescent="0.25">
      <c r="A38" s="185" t="s">
        <v>26</v>
      </c>
      <c r="B38" s="186"/>
      <c r="C38" s="186"/>
      <c r="D38" s="186"/>
      <c r="E38" s="186"/>
      <c r="F38" s="187"/>
      <c r="G38" s="44">
        <f>SUM(G33:G37)</f>
        <v>102</v>
      </c>
    </row>
    <row r="39" spans="1:8" x14ac:dyDescent="0.2">
      <c r="A39" s="174"/>
      <c r="B39" s="174"/>
      <c r="C39" s="174"/>
      <c r="D39" s="174"/>
      <c r="E39" s="174"/>
      <c r="F39" s="174"/>
      <c r="G39" s="174"/>
      <c r="H39" s="4"/>
    </row>
    <row r="40" spans="1:8" x14ac:dyDescent="0.2">
      <c r="A40" s="190"/>
      <c r="B40" s="190"/>
      <c r="C40" s="190"/>
      <c r="D40" s="190"/>
      <c r="E40" s="190"/>
      <c r="F40" s="190"/>
      <c r="G40" s="190"/>
      <c r="H40" s="4"/>
    </row>
    <row r="41" spans="1:8" ht="16.5" thickBot="1" x14ac:dyDescent="0.3">
      <c r="A41" s="9"/>
      <c r="B41" s="189"/>
      <c r="C41" s="189"/>
      <c r="D41" s="189"/>
      <c r="E41" s="189"/>
      <c r="F41" s="189"/>
      <c r="G41" s="189"/>
    </row>
    <row r="42" spans="1:8" ht="30" customHeight="1" thickBot="1" x14ac:dyDescent="0.25">
      <c r="A42" s="16" t="s">
        <v>14</v>
      </c>
      <c r="B42" s="38" t="s">
        <v>40</v>
      </c>
      <c r="C42" s="38" t="s">
        <v>21</v>
      </c>
      <c r="D42" s="38" t="s">
        <v>27</v>
      </c>
      <c r="E42" s="38" t="s">
        <v>36</v>
      </c>
      <c r="F42" s="38" t="s">
        <v>22</v>
      </c>
      <c r="G42" s="39" t="s">
        <v>35</v>
      </c>
    </row>
    <row r="43" spans="1:8" x14ac:dyDescent="0.2">
      <c r="A43" s="63" t="s">
        <v>99</v>
      </c>
      <c r="B43" s="70" t="s">
        <v>100</v>
      </c>
      <c r="C43" s="65" t="s">
        <v>101</v>
      </c>
      <c r="D43" s="66" t="s">
        <v>102</v>
      </c>
      <c r="E43" s="66" t="s">
        <v>86</v>
      </c>
      <c r="F43" s="67" t="s">
        <v>103</v>
      </c>
      <c r="G43" s="68">
        <v>150</v>
      </c>
    </row>
    <row r="44" spans="1:8" ht="25.5" x14ac:dyDescent="0.2">
      <c r="A44" s="57" t="s">
        <v>104</v>
      </c>
      <c r="B44" s="143" t="s">
        <v>105</v>
      </c>
      <c r="C44" s="27" t="s">
        <v>106</v>
      </c>
      <c r="D44" s="29" t="s">
        <v>106</v>
      </c>
      <c r="E44" s="29" t="s">
        <v>85</v>
      </c>
      <c r="F44" s="31" t="s">
        <v>107</v>
      </c>
      <c r="G44" s="42">
        <v>658</v>
      </c>
    </row>
    <row r="45" spans="1:8" ht="25.5" x14ac:dyDescent="0.2">
      <c r="A45" s="144" t="s">
        <v>108</v>
      </c>
      <c r="B45" s="143" t="s">
        <v>109</v>
      </c>
      <c r="C45" s="27" t="s">
        <v>110</v>
      </c>
      <c r="D45" s="29" t="s">
        <v>111</v>
      </c>
      <c r="E45" s="29" t="s">
        <v>85</v>
      </c>
      <c r="F45" s="31" t="s">
        <v>112</v>
      </c>
      <c r="G45" s="42">
        <v>1540</v>
      </c>
    </row>
    <row r="46" spans="1:8" x14ac:dyDescent="0.2">
      <c r="A46" s="144" t="s">
        <v>94</v>
      </c>
      <c r="B46" s="141"/>
      <c r="C46" s="11"/>
      <c r="D46" s="21"/>
      <c r="E46" s="21"/>
      <c r="F46" s="22"/>
      <c r="G46" s="42"/>
    </row>
    <row r="47" spans="1:8" x14ac:dyDescent="0.2">
      <c r="A47" s="57"/>
      <c r="B47" s="141"/>
      <c r="C47" s="11"/>
      <c r="D47" s="21"/>
      <c r="E47" s="21"/>
      <c r="F47" s="22"/>
      <c r="G47" s="42"/>
    </row>
    <row r="48" spans="1:8" x14ac:dyDescent="0.2">
      <c r="A48" s="57"/>
      <c r="B48" s="141"/>
      <c r="C48" s="11"/>
      <c r="D48" s="21"/>
      <c r="E48" s="21"/>
      <c r="F48" s="22"/>
      <c r="G48" s="42"/>
    </row>
    <row r="49" spans="1:11" ht="13.5" thickBot="1" x14ac:dyDescent="0.25">
      <c r="A49" s="58"/>
      <c r="B49" s="142"/>
      <c r="C49" s="13"/>
      <c r="D49" s="23"/>
      <c r="E49" s="23"/>
      <c r="F49" s="24"/>
      <c r="G49" s="43"/>
    </row>
    <row r="50" spans="1:11" ht="15" customHeight="1" thickBot="1" x14ac:dyDescent="0.25">
      <c r="A50" s="185" t="s">
        <v>28</v>
      </c>
      <c r="B50" s="186"/>
      <c r="C50" s="186"/>
      <c r="D50" s="186"/>
      <c r="E50" s="186"/>
      <c r="F50" s="187"/>
      <c r="G50" s="44">
        <f>SUM(G43:G49)</f>
        <v>2348</v>
      </c>
    </row>
    <row r="51" spans="1:11" x14ac:dyDescent="0.2">
      <c r="A51" s="174"/>
      <c r="B51" s="174"/>
      <c r="C51" s="174"/>
      <c r="D51" s="174"/>
      <c r="E51" s="174"/>
      <c r="F51" s="174"/>
      <c r="G51" s="174"/>
      <c r="H51" s="4"/>
    </row>
    <row r="52" spans="1:11" ht="13.5" thickBot="1" x14ac:dyDescent="0.25">
      <c r="A52" s="45"/>
      <c r="B52" s="45"/>
      <c r="C52" s="45"/>
      <c r="D52" s="45"/>
      <c r="E52" s="50"/>
      <c r="F52" s="45"/>
      <c r="G52" s="45"/>
      <c r="H52" s="32"/>
    </row>
    <row r="53" spans="1:11" ht="26.25" thickBot="1" x14ac:dyDescent="0.25">
      <c r="A53" s="46" t="s">
        <v>29</v>
      </c>
      <c r="B53" s="38" t="s">
        <v>40</v>
      </c>
      <c r="C53" s="38" t="s">
        <v>21</v>
      </c>
      <c r="D53" s="38" t="s">
        <v>27</v>
      </c>
      <c r="E53" s="38" t="s">
        <v>36</v>
      </c>
      <c r="F53" s="38" t="s">
        <v>22</v>
      </c>
      <c r="G53" s="39" t="s">
        <v>35</v>
      </c>
      <c r="H53" s="32"/>
    </row>
    <row r="54" spans="1:11" ht="38.25" x14ac:dyDescent="0.2">
      <c r="A54" s="63" t="s">
        <v>113</v>
      </c>
      <c r="B54" s="70" t="s">
        <v>89</v>
      </c>
      <c r="C54" s="65" t="s">
        <v>116</v>
      </c>
      <c r="D54" s="66" t="s">
        <v>117</v>
      </c>
      <c r="E54" s="66" t="s">
        <v>85</v>
      </c>
      <c r="F54" s="67" t="s">
        <v>115</v>
      </c>
      <c r="G54" s="68">
        <f>1078*0.5/24*6</f>
        <v>134.75</v>
      </c>
      <c r="H54" s="32"/>
    </row>
    <row r="55" spans="1:11" ht="25.5" x14ac:dyDescent="0.2">
      <c r="A55" s="144" t="s">
        <v>114</v>
      </c>
      <c r="B55" s="145" t="s">
        <v>89</v>
      </c>
      <c r="C55" s="27" t="s">
        <v>83</v>
      </c>
      <c r="D55" s="29" t="s">
        <v>83</v>
      </c>
      <c r="E55" s="29" t="s">
        <v>86</v>
      </c>
      <c r="F55" s="31" t="s">
        <v>118</v>
      </c>
      <c r="G55" s="42">
        <f>780/24*6</f>
        <v>195</v>
      </c>
      <c r="H55" s="32"/>
    </row>
    <row r="56" spans="1:11" x14ac:dyDescent="0.2">
      <c r="A56" s="144" t="s">
        <v>94</v>
      </c>
      <c r="B56" s="10"/>
      <c r="C56" s="11"/>
      <c r="D56" s="21"/>
      <c r="E56" s="21"/>
      <c r="F56" s="22"/>
      <c r="G56" s="42"/>
      <c r="H56" s="32"/>
    </row>
    <row r="57" spans="1:11" x14ac:dyDescent="0.2">
      <c r="A57" s="57"/>
      <c r="B57" s="10"/>
      <c r="C57" s="11"/>
      <c r="D57" s="21"/>
      <c r="E57" s="21"/>
      <c r="F57" s="22"/>
      <c r="G57" s="42"/>
      <c r="H57" s="32"/>
    </row>
    <row r="58" spans="1:11" x14ac:dyDescent="0.2">
      <c r="A58" s="57"/>
      <c r="B58" s="10"/>
      <c r="C58" s="11"/>
      <c r="D58" s="21"/>
      <c r="E58" s="21"/>
      <c r="F58" s="22"/>
      <c r="G58" s="42"/>
      <c r="H58" s="32"/>
    </row>
    <row r="59" spans="1:11" x14ac:dyDescent="0.2">
      <c r="A59" s="57"/>
      <c r="B59" s="10"/>
      <c r="C59" s="11"/>
      <c r="D59" s="21"/>
      <c r="E59" s="21"/>
      <c r="F59" s="22"/>
      <c r="G59" s="42"/>
      <c r="H59" s="32"/>
    </row>
    <row r="60" spans="1:11" ht="13.5" thickBot="1" x14ac:dyDescent="0.25">
      <c r="A60" s="58"/>
      <c r="B60" s="12"/>
      <c r="C60" s="13"/>
      <c r="D60" s="23"/>
      <c r="E60" s="23"/>
      <c r="F60" s="24"/>
      <c r="G60" s="43"/>
      <c r="H60" s="32"/>
    </row>
    <row r="61" spans="1:11" ht="13.5" thickBot="1" x14ac:dyDescent="0.25">
      <c r="A61" s="185" t="s">
        <v>30</v>
      </c>
      <c r="B61" s="186"/>
      <c r="C61" s="186"/>
      <c r="D61" s="186"/>
      <c r="E61" s="186"/>
      <c r="F61" s="187"/>
      <c r="G61" s="44">
        <f>SUM(G54:G60)</f>
        <v>329.75</v>
      </c>
      <c r="H61" s="32"/>
    </row>
    <row r="62" spans="1:11" x14ac:dyDescent="0.2">
      <c r="A62" s="45"/>
      <c r="B62" s="45"/>
      <c r="C62" s="45"/>
      <c r="D62" s="45"/>
      <c r="E62" s="50"/>
      <c r="F62" s="45"/>
      <c r="G62" s="45"/>
      <c r="H62" s="32"/>
      <c r="I62" s="49"/>
      <c r="J62" s="49"/>
      <c r="K62" s="49"/>
    </row>
    <row r="63" spans="1:11" x14ac:dyDescent="0.2">
      <c r="A63" s="45"/>
      <c r="B63" s="45"/>
      <c r="C63" s="45"/>
      <c r="D63" s="45"/>
      <c r="E63" s="50"/>
      <c r="F63" s="45"/>
      <c r="G63" s="45"/>
      <c r="H63" s="32"/>
      <c r="I63" s="49"/>
      <c r="J63" s="49"/>
      <c r="K63" s="49"/>
    </row>
    <row r="64" spans="1:11" x14ac:dyDescent="0.2">
      <c r="A64" s="45"/>
      <c r="B64" s="45"/>
      <c r="C64" s="45"/>
      <c r="D64" s="45"/>
      <c r="E64" s="50"/>
      <c r="F64" s="45"/>
      <c r="G64" s="45"/>
      <c r="H64" s="32"/>
    </row>
    <row r="65" spans="1:8" ht="13.5" thickBot="1" x14ac:dyDescent="0.25">
      <c r="A65" s="45"/>
      <c r="B65" s="45"/>
      <c r="C65" s="45"/>
      <c r="D65" s="45"/>
      <c r="E65" s="50"/>
      <c r="F65" s="45"/>
      <c r="G65" s="45"/>
      <c r="H65" s="32"/>
    </row>
    <row r="66" spans="1:8" ht="15" customHeight="1" thickBot="1" x14ac:dyDescent="0.25">
      <c r="A66" s="16" t="s">
        <v>31</v>
      </c>
      <c r="B66" s="17" t="s">
        <v>0</v>
      </c>
      <c r="C66" s="179"/>
      <c r="D66" s="180"/>
      <c r="E66" s="180"/>
      <c r="F66" s="181"/>
      <c r="G66" s="39" t="s">
        <v>23</v>
      </c>
    </row>
    <row r="67" spans="1:8" ht="13.5" thickBot="1" x14ac:dyDescent="0.25">
      <c r="A67" s="18"/>
      <c r="B67" s="140">
        <v>0.09</v>
      </c>
      <c r="C67" s="182"/>
      <c r="D67" s="183"/>
      <c r="E67" s="183"/>
      <c r="F67" s="184"/>
      <c r="G67" s="47">
        <f>(G29*B67)</f>
        <v>283.5</v>
      </c>
    </row>
    <row r="68" spans="1:8" ht="13.5" thickBot="1" x14ac:dyDescent="0.25">
      <c r="A68" s="178"/>
      <c r="B68" s="178"/>
      <c r="C68" s="178"/>
      <c r="D68" s="178"/>
      <c r="E68" s="178"/>
      <c r="F68" s="178"/>
      <c r="G68" s="178"/>
      <c r="H68" s="4"/>
    </row>
    <row r="69" spans="1:8" ht="19.5" customHeight="1" thickBot="1" x14ac:dyDescent="0.3">
      <c r="A69" s="175" t="s">
        <v>38</v>
      </c>
      <c r="B69" s="176"/>
      <c r="C69" s="176"/>
      <c r="D69" s="176"/>
      <c r="E69" s="176"/>
      <c r="F69" s="177"/>
      <c r="G69" s="48">
        <f>G29+G38+G50+G61+G67</f>
        <v>6213.25</v>
      </c>
    </row>
    <row r="72" spans="1:8" x14ac:dyDescent="0.2">
      <c r="A72" s="3"/>
      <c r="B72" s="3"/>
      <c r="C72" s="3"/>
      <c r="D72" s="3"/>
      <c r="E72" s="3"/>
      <c r="F72" s="3"/>
    </row>
    <row r="73" spans="1:8" x14ac:dyDescent="0.2">
      <c r="A73" s="3"/>
      <c r="B73" s="3"/>
      <c r="C73" s="3"/>
      <c r="D73" s="3"/>
      <c r="E73" s="3"/>
      <c r="F73" s="3"/>
    </row>
    <row r="74" spans="1:8" x14ac:dyDescent="0.2">
      <c r="A74" s="3"/>
      <c r="B74" s="3"/>
      <c r="C74" s="3"/>
      <c r="D74" s="3"/>
      <c r="E74" s="3"/>
      <c r="F74" s="3"/>
    </row>
    <row r="75" spans="1:8" x14ac:dyDescent="0.2">
      <c r="A75" s="3"/>
      <c r="B75" s="3"/>
      <c r="C75" s="3"/>
      <c r="D75" s="3"/>
      <c r="E75" s="3"/>
      <c r="F75" s="3"/>
    </row>
  </sheetData>
  <mergeCells count="22">
    <mergeCell ref="A2:G2"/>
    <mergeCell ref="A3:G3"/>
    <mergeCell ref="A4:G4"/>
    <mergeCell ref="A7:G7"/>
    <mergeCell ref="A50:F50"/>
    <mergeCell ref="A38:F38"/>
    <mergeCell ref="A29:F29"/>
    <mergeCell ref="B31:G31"/>
    <mergeCell ref="B12:G12"/>
    <mergeCell ref="A11:G11"/>
    <mergeCell ref="A39:G39"/>
    <mergeCell ref="A40:G40"/>
    <mergeCell ref="B41:G41"/>
    <mergeCell ref="C8:G8"/>
    <mergeCell ref="C9:G9"/>
    <mergeCell ref="A30:G30"/>
    <mergeCell ref="A51:G51"/>
    <mergeCell ref="A69:F69"/>
    <mergeCell ref="A68:G68"/>
    <mergeCell ref="C66:F66"/>
    <mergeCell ref="C67:F67"/>
    <mergeCell ref="A61:F61"/>
  </mergeCells>
  <phoneticPr fontId="7" type="noConversion"/>
  <pageMargins left="0.23622047244094491" right="0.23622047244094491" top="0.51181102362204722" bottom="0.51181102362204722" header="0" footer="0.23622047244094491"/>
  <pageSetup paperSize="9" scale="83" fitToHeight="3" orientation="landscape" r:id="rId1"/>
  <headerFooter alignWithMargins="0"/>
  <rowBreaks count="2" manualBreakCount="2">
    <brk id="30" max="5" man="1"/>
    <brk id="40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37" zoomScale="90" zoomScaleNormal="90" workbookViewId="0">
      <selection activeCell="G72" sqref="G72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5" width="21.42578125" customWidth="1"/>
    <col min="6" max="6" width="50.85546875" customWidth="1"/>
    <col min="7" max="7" width="17.28515625" customWidth="1"/>
    <col min="8" max="8" width="12.28515625" customWidth="1"/>
  </cols>
  <sheetData>
    <row r="1" spans="1:8" ht="78.75" customHeight="1" thickBot="1" x14ac:dyDescent="0.25"/>
    <row r="2" spans="1:8" ht="15.75" x14ac:dyDescent="0.25">
      <c r="A2" s="156" t="s">
        <v>32</v>
      </c>
      <c r="B2" s="157"/>
      <c r="C2" s="157"/>
      <c r="D2" s="157"/>
      <c r="E2" s="157"/>
      <c r="F2" s="157"/>
      <c r="G2" s="158"/>
      <c r="H2" s="6"/>
    </row>
    <row r="3" spans="1:8" x14ac:dyDescent="0.2">
      <c r="A3" s="147" t="s">
        <v>10</v>
      </c>
      <c r="B3" s="148"/>
      <c r="C3" s="148"/>
      <c r="D3" s="148"/>
      <c r="E3" s="148"/>
      <c r="F3" s="148"/>
      <c r="G3" s="149"/>
    </row>
    <row r="4" spans="1:8" x14ac:dyDescent="0.2">
      <c r="A4" s="147" t="s">
        <v>41</v>
      </c>
      <c r="B4" s="148"/>
      <c r="C4" s="148"/>
      <c r="D4" s="148"/>
      <c r="E4" s="148"/>
      <c r="F4" s="148"/>
      <c r="G4" s="149"/>
    </row>
    <row r="5" spans="1:8" x14ac:dyDescent="0.2">
      <c r="A5" s="85"/>
      <c r="B5" s="49"/>
      <c r="C5" s="49"/>
      <c r="D5" s="49"/>
      <c r="E5" s="49"/>
      <c r="F5" s="49"/>
      <c r="G5" s="86"/>
    </row>
    <row r="6" spans="1:8" ht="14.25" customHeight="1" thickBot="1" x14ac:dyDescent="0.25">
      <c r="A6" s="197"/>
      <c r="B6" s="198"/>
      <c r="C6" s="198"/>
      <c r="D6" s="198"/>
      <c r="E6" s="198"/>
      <c r="F6" s="198"/>
      <c r="G6" s="199"/>
    </row>
    <row r="7" spans="1:8" ht="13.5" thickBot="1" x14ac:dyDescent="0.25">
      <c r="A7" s="188"/>
      <c r="B7" s="188"/>
      <c r="C7" s="188"/>
      <c r="D7" s="188"/>
      <c r="E7" s="188"/>
      <c r="F7" s="188"/>
      <c r="G7" s="188"/>
      <c r="H7" s="32"/>
    </row>
    <row r="8" spans="1:8" ht="16.5" thickBot="1" x14ac:dyDescent="0.3">
      <c r="A8" s="126"/>
      <c r="B8" s="131" t="s">
        <v>1</v>
      </c>
      <c r="C8" s="194" t="str">
        <f>'zbirka podatkov'!C10:F10</f>
        <v>ORGANIZACIJA "NVO"</v>
      </c>
      <c r="D8" s="195"/>
      <c r="E8" s="195"/>
      <c r="F8" s="195"/>
      <c r="G8" s="196"/>
      <c r="H8" s="124"/>
    </row>
    <row r="9" spans="1:8" ht="16.5" thickBot="1" x14ac:dyDescent="0.3">
      <c r="A9" s="126"/>
      <c r="B9" s="131" t="s">
        <v>2</v>
      </c>
      <c r="C9" s="194" t="str">
        <f>'zbirka podatkov'!C11:F11</f>
        <v>TEST</v>
      </c>
      <c r="D9" s="195"/>
      <c r="E9" s="195"/>
      <c r="F9" s="195"/>
      <c r="G9" s="196"/>
      <c r="H9" s="124"/>
    </row>
    <row r="10" spans="1:8" s="2" customFormat="1" ht="17.25" customHeight="1" thickBot="1" x14ac:dyDescent="0.3">
      <c r="A10" s="33" t="s">
        <v>11</v>
      </c>
      <c r="B10" s="35"/>
      <c r="C10" s="200"/>
      <c r="D10" s="201"/>
      <c r="E10" s="51"/>
      <c r="F10" s="25" t="s">
        <v>33</v>
      </c>
      <c r="G10" s="35"/>
      <c r="H10" s="1"/>
    </row>
    <row r="11" spans="1:8" x14ac:dyDescent="0.2">
      <c r="A11" s="159"/>
      <c r="B11" s="159"/>
      <c r="C11" s="159"/>
      <c r="D11" s="159"/>
      <c r="E11" s="159"/>
      <c r="F11" s="159"/>
      <c r="G11" s="159"/>
      <c r="H11" s="32"/>
    </row>
    <row r="12" spans="1:8" ht="16.5" thickBot="1" x14ac:dyDescent="0.3">
      <c r="A12" s="34" t="s">
        <v>19</v>
      </c>
      <c r="B12" s="189" t="s">
        <v>34</v>
      </c>
      <c r="C12" s="189"/>
      <c r="D12" s="189"/>
      <c r="E12" s="189"/>
      <c r="F12" s="189"/>
      <c r="G12" s="189"/>
    </row>
    <row r="13" spans="1:8" s="40" customFormat="1" ht="31.5" customHeight="1" thickBot="1" x14ac:dyDescent="0.25">
      <c r="A13" s="37" t="s">
        <v>20</v>
      </c>
      <c r="B13" s="38" t="s">
        <v>18</v>
      </c>
      <c r="C13" s="38" t="s">
        <v>21</v>
      </c>
      <c r="D13" s="38" t="s">
        <v>27</v>
      </c>
      <c r="E13" s="38" t="s">
        <v>36</v>
      </c>
      <c r="F13" s="38" t="s">
        <v>22</v>
      </c>
      <c r="G13" s="39" t="s">
        <v>35</v>
      </c>
    </row>
    <row r="14" spans="1:8" x14ac:dyDescent="0.2">
      <c r="A14" s="56"/>
      <c r="B14" s="14"/>
      <c r="C14" s="26"/>
      <c r="D14" s="28"/>
      <c r="E14" s="28"/>
      <c r="F14" s="30"/>
      <c r="G14" s="41"/>
    </row>
    <row r="15" spans="1:8" x14ac:dyDescent="0.2">
      <c r="A15" s="57"/>
      <c r="B15" s="10"/>
      <c r="C15" s="27"/>
      <c r="D15" s="29"/>
      <c r="E15" s="29"/>
      <c r="F15" s="31"/>
      <c r="G15" s="42"/>
    </row>
    <row r="16" spans="1:8" x14ac:dyDescent="0.2">
      <c r="A16" s="57"/>
      <c r="B16" s="10"/>
      <c r="C16" s="27"/>
      <c r="D16" s="29"/>
      <c r="E16" s="29"/>
      <c r="F16" s="31"/>
      <c r="G16" s="42"/>
    </row>
    <row r="17" spans="1:8" x14ac:dyDescent="0.2">
      <c r="A17" s="56"/>
      <c r="B17" s="10"/>
      <c r="C17" s="11"/>
      <c r="D17" s="28"/>
      <c r="E17" s="28"/>
      <c r="F17" s="31"/>
      <c r="G17" s="42"/>
    </row>
    <row r="18" spans="1:8" x14ac:dyDescent="0.2">
      <c r="A18" s="57"/>
      <c r="B18" s="10"/>
      <c r="C18" s="11"/>
      <c r="D18" s="29"/>
      <c r="E18" s="29"/>
      <c r="F18" s="31"/>
      <c r="G18" s="42"/>
    </row>
    <row r="19" spans="1:8" x14ac:dyDescent="0.2">
      <c r="A19" s="57"/>
      <c r="B19" s="10"/>
      <c r="C19" s="11"/>
      <c r="D19" s="29"/>
      <c r="E19" s="29"/>
      <c r="F19" s="31"/>
      <c r="G19" s="42"/>
    </row>
    <row r="20" spans="1:8" x14ac:dyDescent="0.2">
      <c r="A20" s="57"/>
      <c r="B20" s="10"/>
      <c r="C20" s="11"/>
      <c r="D20" s="21"/>
      <c r="E20" s="21"/>
      <c r="F20" s="31"/>
      <c r="G20" s="42"/>
    </row>
    <row r="21" spans="1:8" x14ac:dyDescent="0.2">
      <c r="A21" s="57"/>
      <c r="B21" s="10"/>
      <c r="C21" s="11"/>
      <c r="D21" s="21"/>
      <c r="E21" s="21"/>
      <c r="F21" s="31"/>
      <c r="G21" s="42"/>
    </row>
    <row r="22" spans="1:8" x14ac:dyDescent="0.2">
      <c r="A22" s="57"/>
      <c r="B22" s="10"/>
      <c r="C22" s="11"/>
      <c r="D22" s="29"/>
      <c r="E22" s="29"/>
      <c r="F22" s="31"/>
      <c r="G22" s="42"/>
    </row>
    <row r="23" spans="1:8" x14ac:dyDescent="0.2">
      <c r="A23" s="57"/>
      <c r="B23" s="10"/>
      <c r="C23" s="11"/>
      <c r="D23" s="29"/>
      <c r="E23" s="29"/>
      <c r="F23" s="31"/>
      <c r="G23" s="42"/>
    </row>
    <row r="24" spans="1:8" x14ac:dyDescent="0.2">
      <c r="A24" s="57"/>
      <c r="B24" s="10"/>
      <c r="C24" s="11"/>
      <c r="D24" s="21"/>
      <c r="E24" s="21"/>
      <c r="F24" s="31"/>
      <c r="G24" s="42"/>
    </row>
    <row r="25" spans="1:8" x14ac:dyDescent="0.2">
      <c r="A25" s="56"/>
      <c r="B25" s="10"/>
      <c r="C25" s="11"/>
      <c r="D25" s="28"/>
      <c r="E25" s="28"/>
      <c r="F25" s="31"/>
      <c r="G25" s="42"/>
    </row>
    <row r="26" spans="1:8" x14ac:dyDescent="0.2">
      <c r="A26" s="57"/>
      <c r="B26" s="10"/>
      <c r="C26" s="11"/>
      <c r="D26" s="29"/>
      <c r="E26" s="29"/>
      <c r="F26" s="31"/>
      <c r="G26" s="42"/>
    </row>
    <row r="27" spans="1:8" x14ac:dyDescent="0.2">
      <c r="A27" s="57"/>
      <c r="B27" s="10"/>
      <c r="C27" s="11"/>
      <c r="D27" s="29"/>
      <c r="E27" s="29"/>
      <c r="F27" s="31"/>
      <c r="G27" s="42"/>
    </row>
    <row r="28" spans="1:8" ht="13.5" thickBot="1" x14ac:dyDescent="0.25">
      <c r="A28" s="58"/>
      <c r="B28" s="12"/>
      <c r="C28" s="13"/>
      <c r="D28" s="23"/>
      <c r="E28" s="23"/>
      <c r="F28" s="24"/>
      <c r="G28" s="43"/>
    </row>
    <row r="29" spans="1:8" ht="15" customHeight="1" thickBot="1" x14ac:dyDescent="0.25">
      <c r="A29" s="185" t="s">
        <v>25</v>
      </c>
      <c r="B29" s="186"/>
      <c r="C29" s="186"/>
      <c r="D29" s="186"/>
      <c r="E29" s="186"/>
      <c r="F29" s="187"/>
      <c r="G29" s="44">
        <f>SUM(G14:G28)</f>
        <v>0</v>
      </c>
    </row>
    <row r="30" spans="1:8" x14ac:dyDescent="0.2">
      <c r="A30" s="174"/>
      <c r="B30" s="174"/>
      <c r="C30" s="174"/>
      <c r="D30" s="174"/>
      <c r="E30" s="174"/>
      <c r="F30" s="174"/>
      <c r="G30" s="174"/>
      <c r="H30" s="32"/>
    </row>
    <row r="31" spans="1:8" ht="16.5" thickBot="1" x14ac:dyDescent="0.3">
      <c r="A31" s="34"/>
      <c r="B31" s="189"/>
      <c r="C31" s="189"/>
      <c r="D31" s="189"/>
      <c r="E31" s="189"/>
      <c r="F31" s="189"/>
      <c r="G31" s="189"/>
    </row>
    <row r="32" spans="1:8" ht="39" customHeight="1" thickBot="1" x14ac:dyDescent="0.25">
      <c r="A32" s="37" t="s">
        <v>24</v>
      </c>
      <c r="B32" s="38" t="s">
        <v>40</v>
      </c>
      <c r="C32" s="38" t="s">
        <v>21</v>
      </c>
      <c r="D32" s="38" t="s">
        <v>27</v>
      </c>
      <c r="E32" s="38" t="s">
        <v>36</v>
      </c>
      <c r="F32" s="38" t="s">
        <v>22</v>
      </c>
      <c r="G32" s="39" t="s">
        <v>35</v>
      </c>
    </row>
    <row r="33" spans="1:8" x14ac:dyDescent="0.2">
      <c r="A33" s="56"/>
      <c r="B33" s="14"/>
      <c r="C33" s="15"/>
      <c r="D33" s="19"/>
      <c r="E33" s="19"/>
      <c r="F33" s="20"/>
      <c r="G33" s="41"/>
    </row>
    <row r="34" spans="1:8" x14ac:dyDescent="0.2">
      <c r="A34" s="57"/>
      <c r="B34" s="10"/>
      <c r="C34" s="11"/>
      <c r="D34" s="21"/>
      <c r="E34" s="21"/>
      <c r="F34" s="22"/>
      <c r="G34" s="42"/>
    </row>
    <row r="35" spans="1:8" x14ac:dyDescent="0.2">
      <c r="A35" s="57"/>
      <c r="B35" s="10"/>
      <c r="C35" s="11"/>
      <c r="D35" s="21"/>
      <c r="E35" s="21"/>
      <c r="F35" s="22"/>
      <c r="G35" s="42"/>
    </row>
    <row r="36" spans="1:8" x14ac:dyDescent="0.2">
      <c r="A36" s="57"/>
      <c r="B36" s="10"/>
      <c r="C36" s="11"/>
      <c r="D36" s="21"/>
      <c r="E36" s="21"/>
      <c r="F36" s="22"/>
      <c r="G36" s="42"/>
    </row>
    <row r="37" spans="1:8" ht="13.5" thickBot="1" x14ac:dyDescent="0.25">
      <c r="A37" s="58"/>
      <c r="B37" s="12"/>
      <c r="C37" s="13"/>
      <c r="D37" s="23"/>
      <c r="E37" s="23"/>
      <c r="F37" s="24"/>
      <c r="G37" s="43"/>
    </row>
    <row r="38" spans="1:8" ht="15" customHeight="1" thickBot="1" x14ac:dyDescent="0.25">
      <c r="A38" s="185" t="s">
        <v>26</v>
      </c>
      <c r="B38" s="186"/>
      <c r="C38" s="186"/>
      <c r="D38" s="186"/>
      <c r="E38" s="186"/>
      <c r="F38" s="187"/>
      <c r="G38" s="44">
        <f>SUM(G33:G37)</f>
        <v>0</v>
      </c>
    </row>
    <row r="39" spans="1:8" x14ac:dyDescent="0.2">
      <c r="A39" s="174"/>
      <c r="B39" s="174"/>
      <c r="C39" s="174"/>
      <c r="D39" s="174"/>
      <c r="E39" s="174"/>
      <c r="F39" s="174"/>
      <c r="G39" s="174"/>
      <c r="H39" s="32"/>
    </row>
    <row r="40" spans="1:8" x14ac:dyDescent="0.2">
      <c r="A40" s="190"/>
      <c r="B40" s="190"/>
      <c r="C40" s="190"/>
      <c r="D40" s="190"/>
      <c r="E40" s="190"/>
      <c r="F40" s="190"/>
      <c r="G40" s="190"/>
      <c r="H40" s="32"/>
    </row>
    <row r="41" spans="1:8" ht="16.5" thickBot="1" x14ac:dyDescent="0.3">
      <c r="A41" s="34"/>
      <c r="B41" s="189"/>
      <c r="C41" s="189"/>
      <c r="D41" s="189"/>
      <c r="E41" s="189"/>
      <c r="F41" s="189"/>
      <c r="G41" s="189"/>
    </row>
    <row r="42" spans="1:8" ht="30" customHeight="1" thickBot="1" x14ac:dyDescent="0.25">
      <c r="A42" s="16" t="s">
        <v>14</v>
      </c>
      <c r="B42" s="38" t="s">
        <v>40</v>
      </c>
      <c r="C42" s="38" t="s">
        <v>21</v>
      </c>
      <c r="D42" s="38" t="s">
        <v>27</v>
      </c>
      <c r="E42" s="38" t="s">
        <v>36</v>
      </c>
      <c r="F42" s="38" t="s">
        <v>22</v>
      </c>
      <c r="G42" s="39" t="s">
        <v>35</v>
      </c>
    </row>
    <row r="43" spans="1:8" x14ac:dyDescent="0.2">
      <c r="A43" s="56"/>
      <c r="B43" s="14"/>
      <c r="C43" s="15"/>
      <c r="D43" s="19"/>
      <c r="E43" s="19"/>
      <c r="F43" s="20"/>
      <c r="G43" s="41"/>
    </row>
    <row r="44" spans="1:8" x14ac:dyDescent="0.2">
      <c r="A44" s="57"/>
      <c r="B44" s="10"/>
      <c r="C44" s="11"/>
      <c r="D44" s="21"/>
      <c r="E44" s="21"/>
      <c r="F44" s="22"/>
      <c r="G44" s="42"/>
    </row>
    <row r="45" spans="1:8" x14ac:dyDescent="0.2">
      <c r="A45" s="57"/>
      <c r="B45" s="10"/>
      <c r="C45" s="11"/>
      <c r="D45" s="21"/>
      <c r="E45" s="21"/>
      <c r="F45" s="22"/>
      <c r="G45" s="42"/>
    </row>
    <row r="46" spans="1:8" x14ac:dyDescent="0.2">
      <c r="A46" s="57"/>
      <c r="B46" s="10"/>
      <c r="C46" s="11"/>
      <c r="D46" s="21"/>
      <c r="E46" s="21"/>
      <c r="F46" s="22"/>
      <c r="G46" s="42"/>
    </row>
    <row r="47" spans="1:8" x14ac:dyDescent="0.2">
      <c r="A47" s="57"/>
      <c r="B47" s="10"/>
      <c r="C47" s="11"/>
      <c r="D47" s="21"/>
      <c r="E47" s="21"/>
      <c r="F47" s="22"/>
      <c r="G47" s="42"/>
    </row>
    <row r="48" spans="1:8" x14ac:dyDescent="0.2">
      <c r="A48" s="57"/>
      <c r="B48" s="10"/>
      <c r="C48" s="11"/>
      <c r="D48" s="21"/>
      <c r="E48" s="21"/>
      <c r="F48" s="22"/>
      <c r="G48" s="42"/>
    </row>
    <row r="49" spans="1:8" x14ac:dyDescent="0.2">
      <c r="A49" s="57"/>
      <c r="B49" s="10"/>
      <c r="C49" s="11"/>
      <c r="D49" s="21"/>
      <c r="E49" s="21"/>
      <c r="F49" s="22"/>
      <c r="G49" s="42"/>
    </row>
    <row r="50" spans="1:8" x14ac:dyDescent="0.2">
      <c r="A50" s="57"/>
      <c r="B50" s="10"/>
      <c r="C50" s="11"/>
      <c r="D50" s="21"/>
      <c r="E50" s="21"/>
      <c r="F50" s="22"/>
      <c r="G50" s="42"/>
    </row>
    <row r="51" spans="1:8" x14ac:dyDescent="0.2">
      <c r="A51" s="111" t="s">
        <v>51</v>
      </c>
      <c r="B51" s="101"/>
      <c r="C51" s="102"/>
      <c r="D51" s="103"/>
      <c r="E51" s="103"/>
      <c r="F51" s="104"/>
      <c r="G51" s="105">
        <f>'Seznam računov z DDV'!E16</f>
        <v>0</v>
      </c>
    </row>
    <row r="52" spans="1:8" x14ac:dyDescent="0.2">
      <c r="A52" s="111" t="s">
        <v>52</v>
      </c>
      <c r="B52" s="101"/>
      <c r="C52" s="102"/>
      <c r="D52" s="103"/>
      <c r="E52" s="103"/>
      <c r="F52" s="104"/>
      <c r="G52" s="105">
        <f>'Seznam računov z DDV'!E43</f>
        <v>0</v>
      </c>
    </row>
    <row r="53" spans="1:8" ht="13.5" thickBot="1" x14ac:dyDescent="0.25">
      <c r="A53" s="112" t="s">
        <v>53</v>
      </c>
      <c r="B53" s="106"/>
      <c r="C53" s="107"/>
      <c r="D53" s="108"/>
      <c r="E53" s="108"/>
      <c r="F53" s="109"/>
      <c r="G53" s="110">
        <f>'Seznam računov z DDV'!E72</f>
        <v>0</v>
      </c>
    </row>
    <row r="54" spans="1:8" ht="15" customHeight="1" thickBot="1" x14ac:dyDescent="0.25">
      <c r="A54" s="185" t="s">
        <v>28</v>
      </c>
      <c r="B54" s="186"/>
      <c r="C54" s="186"/>
      <c r="D54" s="186"/>
      <c r="E54" s="186"/>
      <c r="F54" s="187"/>
      <c r="G54" s="44">
        <f>SUM(G43:G53)</f>
        <v>0</v>
      </c>
    </row>
    <row r="55" spans="1:8" x14ac:dyDescent="0.2">
      <c r="A55" s="174"/>
      <c r="B55" s="174"/>
      <c r="C55" s="174"/>
      <c r="D55" s="174"/>
      <c r="E55" s="174"/>
      <c r="F55" s="174"/>
      <c r="G55" s="174"/>
      <c r="H55" s="32"/>
    </row>
    <row r="56" spans="1:8" ht="13.5" thickBot="1" x14ac:dyDescent="0.25">
      <c r="A56" s="45"/>
      <c r="B56" s="45"/>
      <c r="C56" s="45"/>
      <c r="D56" s="45"/>
      <c r="E56" s="50"/>
      <c r="F56" s="45"/>
      <c r="G56" s="45"/>
      <c r="H56" s="32"/>
    </row>
    <row r="57" spans="1:8" ht="26.25" thickBot="1" x14ac:dyDescent="0.25">
      <c r="A57" s="46" t="s">
        <v>29</v>
      </c>
      <c r="B57" s="38" t="s">
        <v>40</v>
      </c>
      <c r="C57" s="38" t="s">
        <v>21</v>
      </c>
      <c r="D57" s="38" t="s">
        <v>27</v>
      </c>
      <c r="E57" s="38" t="s">
        <v>36</v>
      </c>
      <c r="F57" s="38" t="s">
        <v>22</v>
      </c>
      <c r="G57" s="39" t="s">
        <v>35</v>
      </c>
      <c r="H57" s="32"/>
    </row>
    <row r="58" spans="1:8" x14ac:dyDescent="0.2">
      <c r="A58" s="56"/>
      <c r="B58" s="14"/>
      <c r="C58" s="15"/>
      <c r="D58" s="19"/>
      <c r="E58" s="19"/>
      <c r="F58" s="20"/>
      <c r="G58" s="41"/>
      <c r="H58" s="32"/>
    </row>
    <row r="59" spans="1:8" x14ac:dyDescent="0.2">
      <c r="A59" s="57"/>
      <c r="B59" s="10"/>
      <c r="C59" s="11"/>
      <c r="D59" s="21"/>
      <c r="E59" s="21"/>
      <c r="F59" s="22"/>
      <c r="G59" s="42"/>
      <c r="H59" s="32"/>
    </row>
    <row r="60" spans="1:8" x14ac:dyDescent="0.2">
      <c r="A60" s="57"/>
      <c r="B60" s="10"/>
      <c r="C60" s="11"/>
      <c r="D60" s="21"/>
      <c r="E60" s="21"/>
      <c r="F60" s="22"/>
      <c r="G60" s="42"/>
      <c r="H60" s="32"/>
    </row>
    <row r="61" spans="1:8" x14ac:dyDescent="0.2">
      <c r="A61" s="57"/>
      <c r="B61" s="10"/>
      <c r="C61" s="11"/>
      <c r="D61" s="21"/>
      <c r="E61" s="21"/>
      <c r="F61" s="22"/>
      <c r="G61" s="42"/>
      <c r="H61" s="32"/>
    </row>
    <row r="62" spans="1:8" x14ac:dyDescent="0.2">
      <c r="A62" s="57"/>
      <c r="B62" s="10"/>
      <c r="C62" s="11"/>
      <c r="D62" s="21"/>
      <c r="E62" s="21"/>
      <c r="F62" s="22"/>
      <c r="G62" s="42"/>
      <c r="H62" s="32"/>
    </row>
    <row r="63" spans="1:8" x14ac:dyDescent="0.2">
      <c r="A63" s="57"/>
      <c r="B63" s="10"/>
      <c r="C63" s="11"/>
      <c r="D63" s="21"/>
      <c r="E63" s="21"/>
      <c r="F63" s="22"/>
      <c r="G63" s="42"/>
      <c r="H63" s="32"/>
    </row>
    <row r="64" spans="1:8" ht="13.5" thickBot="1" x14ac:dyDescent="0.25">
      <c r="A64" s="58"/>
      <c r="B64" s="12"/>
      <c r="C64" s="13"/>
      <c r="D64" s="23"/>
      <c r="E64" s="23"/>
      <c r="F64" s="24"/>
      <c r="G64" s="43"/>
      <c r="H64" s="32"/>
    </row>
    <row r="65" spans="1:11" ht="13.5" thickBot="1" x14ac:dyDescent="0.25">
      <c r="A65" s="185" t="s">
        <v>30</v>
      </c>
      <c r="B65" s="186"/>
      <c r="C65" s="186"/>
      <c r="D65" s="186"/>
      <c r="E65" s="186"/>
      <c r="F65" s="187"/>
      <c r="G65" s="44">
        <f>SUM(G58:G64)</f>
        <v>0</v>
      </c>
      <c r="H65" s="32"/>
    </row>
    <row r="66" spans="1:11" x14ac:dyDescent="0.2">
      <c r="A66" s="45"/>
      <c r="B66" s="45"/>
      <c r="C66" s="45"/>
      <c r="D66" s="45"/>
      <c r="E66" s="50"/>
      <c r="F66" s="45"/>
      <c r="G66" s="45"/>
      <c r="H66" s="32"/>
      <c r="I66" s="49"/>
      <c r="J66" s="49"/>
      <c r="K66" s="49"/>
    </row>
    <row r="67" spans="1:11" ht="13.5" thickBot="1" x14ac:dyDescent="0.25">
      <c r="A67" s="45"/>
      <c r="B67" s="45"/>
      <c r="C67" s="45"/>
      <c r="D67" s="45"/>
      <c r="E67" s="50"/>
      <c r="F67" s="45"/>
      <c r="G67" s="45"/>
      <c r="H67" s="32"/>
      <c r="I67" s="49"/>
      <c r="J67" s="49"/>
      <c r="K67" s="49"/>
    </row>
    <row r="68" spans="1:11" ht="19.5" customHeight="1" thickBot="1" x14ac:dyDescent="0.25">
      <c r="A68" s="16" t="s">
        <v>31</v>
      </c>
      <c r="B68" s="17" t="s">
        <v>0</v>
      </c>
      <c r="C68" s="179"/>
      <c r="D68" s="180"/>
      <c r="E68" s="180"/>
      <c r="F68" s="181"/>
      <c r="G68" s="39" t="s">
        <v>23</v>
      </c>
    </row>
    <row r="69" spans="1:11" ht="13.5" thickBot="1" x14ac:dyDescent="0.25">
      <c r="A69" s="18"/>
      <c r="B69" s="140">
        <v>0.15</v>
      </c>
      <c r="C69" s="182"/>
      <c r="D69" s="183"/>
      <c r="E69" s="183"/>
      <c r="F69" s="184"/>
      <c r="G69" s="47">
        <f>G29*B69</f>
        <v>0</v>
      </c>
    </row>
    <row r="70" spans="1:11" ht="13.5" thickBot="1" x14ac:dyDescent="0.25">
      <c r="A70" s="178"/>
      <c r="B70" s="178"/>
      <c r="C70" s="178"/>
      <c r="D70" s="178"/>
      <c r="E70" s="178"/>
      <c r="F70" s="178"/>
      <c r="G70" s="178"/>
    </row>
    <row r="71" spans="1:11" ht="16.5" thickBot="1" x14ac:dyDescent="0.3">
      <c r="A71" s="175" t="s">
        <v>37</v>
      </c>
      <c r="B71" s="176"/>
      <c r="C71" s="176"/>
      <c r="D71" s="176"/>
      <c r="E71" s="176"/>
      <c r="F71" s="177"/>
      <c r="G71" s="48">
        <f>G29+G38+G54+G65+G69</f>
        <v>0</v>
      </c>
    </row>
    <row r="75" spans="1:11" x14ac:dyDescent="0.2">
      <c r="A75" s="3"/>
      <c r="B75" s="3"/>
      <c r="C75" s="3"/>
      <c r="D75" s="3"/>
      <c r="E75" s="3"/>
      <c r="F75" s="3"/>
    </row>
    <row r="76" spans="1:11" x14ac:dyDescent="0.2">
      <c r="A76" s="3"/>
      <c r="B76" s="3"/>
      <c r="C76" s="3"/>
      <c r="D76" s="3"/>
      <c r="E76" s="3"/>
      <c r="F76" s="3"/>
    </row>
    <row r="77" spans="1:11" x14ac:dyDescent="0.2">
      <c r="A77" s="3"/>
      <c r="B77" s="3"/>
      <c r="C77" s="3"/>
      <c r="D77" s="3"/>
      <c r="E77" s="3"/>
      <c r="F77" s="3"/>
    </row>
    <row r="78" spans="1:11" x14ac:dyDescent="0.2">
      <c r="A78" s="3"/>
      <c r="B78" s="3"/>
      <c r="C78" s="3"/>
      <c r="D78" s="3"/>
      <c r="E78" s="3"/>
      <c r="F78" s="3"/>
    </row>
  </sheetData>
  <mergeCells count="24">
    <mergeCell ref="A2:G2"/>
    <mergeCell ref="A3:G3"/>
    <mergeCell ref="A4:G4"/>
    <mergeCell ref="C69:F69"/>
    <mergeCell ref="A70:G70"/>
    <mergeCell ref="C8:G8"/>
    <mergeCell ref="A6:G6"/>
    <mergeCell ref="A7:G7"/>
    <mergeCell ref="B41:G41"/>
    <mergeCell ref="C9:G9"/>
    <mergeCell ref="C10:D10"/>
    <mergeCell ref="A11:G11"/>
    <mergeCell ref="B12:G12"/>
    <mergeCell ref="A29:F29"/>
    <mergeCell ref="A30:G30"/>
    <mergeCell ref="B31:G31"/>
    <mergeCell ref="A38:F38"/>
    <mergeCell ref="A39:G39"/>
    <mergeCell ref="A40:G40"/>
    <mergeCell ref="A71:F71"/>
    <mergeCell ref="A54:F54"/>
    <mergeCell ref="A55:G55"/>
    <mergeCell ref="A65:F65"/>
    <mergeCell ref="C68:F68"/>
  </mergeCells>
  <pageMargins left="0.23622047244094491" right="0.23622047244094491" top="0.51181102362204722" bottom="0.51181102362204722" header="0" footer="0.23622047244094491"/>
  <pageSetup paperSize="9" scale="84" fitToHeight="3" orientation="landscape" r:id="rId1"/>
  <headerFooter alignWithMargins="0"/>
  <rowBreaks count="2" manualBreakCount="2">
    <brk id="30" max="5" man="1"/>
    <brk id="4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0"/>
  <sheetViews>
    <sheetView topLeftCell="A28" zoomScale="90" zoomScaleNormal="90" workbookViewId="0">
      <selection activeCell="A37" sqref="A37"/>
    </sheetView>
  </sheetViews>
  <sheetFormatPr defaultRowHeight="12.75" x14ac:dyDescent="0.2"/>
  <cols>
    <col min="1" max="1" width="41.5703125" customWidth="1"/>
    <col min="2" max="2" width="16.42578125" customWidth="1"/>
    <col min="3" max="3" width="12.42578125" style="91" customWidth="1"/>
    <col min="4" max="4" width="42.5703125" style="97" customWidth="1"/>
    <col min="5" max="5" width="17.28515625" customWidth="1"/>
    <col min="6" max="6" width="12.28515625" customWidth="1"/>
  </cols>
  <sheetData>
    <row r="1" spans="1:6" ht="70.5" customHeight="1" thickBot="1" x14ac:dyDescent="0.25"/>
    <row r="2" spans="1:6" ht="21.75" customHeight="1" thickBot="1" x14ac:dyDescent="0.3">
      <c r="A2" s="210" t="s">
        <v>59</v>
      </c>
      <c r="B2" s="211"/>
      <c r="C2" s="211"/>
      <c r="D2" s="211"/>
      <c r="E2" s="212"/>
    </row>
    <row r="3" spans="1:6" ht="13.5" thickBot="1" x14ac:dyDescent="0.25">
      <c r="A3" s="159"/>
      <c r="B3" s="159"/>
      <c r="C3" s="159"/>
      <c r="D3" s="159"/>
      <c r="E3" s="159"/>
      <c r="F3" s="60"/>
    </row>
    <row r="4" spans="1:6" ht="16.5" thickBot="1" x14ac:dyDescent="0.3">
      <c r="A4" s="122" t="s">
        <v>42</v>
      </c>
      <c r="B4" s="213" t="s">
        <v>45</v>
      </c>
      <c r="C4" s="213"/>
      <c r="D4" s="213"/>
      <c r="E4" s="214"/>
    </row>
    <row r="5" spans="1:6" s="40" customFormat="1" ht="31.5" customHeight="1" thickBot="1" x14ac:dyDescent="0.25">
      <c r="A5" s="37" t="s">
        <v>44</v>
      </c>
      <c r="B5" s="38" t="s">
        <v>39</v>
      </c>
      <c r="C5" s="92" t="s">
        <v>49</v>
      </c>
      <c r="D5" s="98" t="s">
        <v>43</v>
      </c>
      <c r="E5" s="39"/>
    </row>
    <row r="6" spans="1:6" ht="27.75" customHeight="1" thickBot="1" x14ac:dyDescent="0.25">
      <c r="A6" s="215" t="s">
        <v>55</v>
      </c>
      <c r="B6" s="216"/>
      <c r="C6" s="216"/>
      <c r="D6" s="216"/>
      <c r="E6" s="217"/>
    </row>
    <row r="7" spans="1:6" x14ac:dyDescent="0.2">
      <c r="A7" s="56"/>
      <c r="B7" s="14"/>
      <c r="C7" s="93"/>
      <c r="D7" s="99"/>
      <c r="E7" s="41">
        <f>C7*D7</f>
        <v>0</v>
      </c>
    </row>
    <row r="8" spans="1:6" x14ac:dyDescent="0.2">
      <c r="A8" s="57"/>
      <c r="B8" s="10"/>
      <c r="C8" s="94"/>
      <c r="D8" s="100"/>
      <c r="E8" s="41">
        <f t="shared" ref="E8:E14" si="0">C8*D8</f>
        <v>0</v>
      </c>
    </row>
    <row r="9" spans="1:6" x14ac:dyDescent="0.2">
      <c r="A9" s="56"/>
      <c r="B9" s="10"/>
      <c r="C9" s="94"/>
      <c r="D9" s="100"/>
      <c r="E9" s="41">
        <f t="shared" si="0"/>
        <v>0</v>
      </c>
    </row>
    <row r="10" spans="1:6" x14ac:dyDescent="0.2">
      <c r="A10" s="56"/>
      <c r="B10" s="10"/>
      <c r="C10" s="94"/>
      <c r="D10" s="100"/>
      <c r="E10" s="41">
        <f t="shared" si="0"/>
        <v>0</v>
      </c>
    </row>
    <row r="11" spans="1:6" x14ac:dyDescent="0.2">
      <c r="A11" s="56"/>
      <c r="B11" s="10"/>
      <c r="C11" s="94"/>
      <c r="D11" s="100"/>
      <c r="E11" s="41">
        <f t="shared" si="0"/>
        <v>0</v>
      </c>
    </row>
    <row r="12" spans="1:6" x14ac:dyDescent="0.2">
      <c r="A12" s="56"/>
      <c r="B12" s="10"/>
      <c r="C12" s="94"/>
      <c r="D12" s="100"/>
      <c r="E12" s="41">
        <f t="shared" si="0"/>
        <v>0</v>
      </c>
    </row>
    <row r="13" spans="1:6" x14ac:dyDescent="0.2">
      <c r="A13" s="56"/>
      <c r="B13" s="10"/>
      <c r="C13" s="94"/>
      <c r="D13" s="100"/>
      <c r="E13" s="41">
        <f t="shared" si="0"/>
        <v>0</v>
      </c>
    </row>
    <row r="14" spans="1:6" x14ac:dyDescent="0.2">
      <c r="A14" s="56"/>
      <c r="B14" s="10"/>
      <c r="C14" s="94"/>
      <c r="D14" s="100"/>
      <c r="E14" s="41">
        <f t="shared" si="0"/>
        <v>0</v>
      </c>
    </row>
    <row r="15" spans="1:6" ht="13.5" thickBot="1" x14ac:dyDescent="0.25">
      <c r="A15" s="205" t="s">
        <v>57</v>
      </c>
      <c r="B15" s="206"/>
      <c r="C15" s="206"/>
      <c r="D15" s="207"/>
      <c r="E15" s="119">
        <f>SUM(E7:E14)</f>
        <v>0</v>
      </c>
    </row>
    <row r="16" spans="1:6" ht="13.5" thickBot="1" x14ac:dyDescent="0.25">
      <c r="A16" s="116" t="s">
        <v>50</v>
      </c>
      <c r="B16" s="208">
        <v>0</v>
      </c>
      <c r="C16" s="209"/>
      <c r="D16" s="117" t="s">
        <v>48</v>
      </c>
      <c r="E16" s="118">
        <f>B16*E15</f>
        <v>0</v>
      </c>
    </row>
    <row r="17" spans="1:6" ht="13.5" thickBot="1" x14ac:dyDescent="0.25">
      <c r="A17" s="61"/>
      <c r="B17" s="114"/>
      <c r="C17" s="96"/>
      <c r="D17" s="115"/>
      <c r="E17" s="90"/>
    </row>
    <row r="18" spans="1:6" ht="26.25" thickBot="1" x14ac:dyDescent="0.25">
      <c r="A18" s="37" t="s">
        <v>44</v>
      </c>
      <c r="B18" s="38" t="s">
        <v>39</v>
      </c>
      <c r="C18" s="92" t="s">
        <v>49</v>
      </c>
      <c r="D18" s="98" t="s">
        <v>43</v>
      </c>
      <c r="E18" s="39"/>
    </row>
    <row r="19" spans="1:6" ht="24" customHeight="1" thickBot="1" x14ac:dyDescent="0.25">
      <c r="A19" s="202" t="s">
        <v>56</v>
      </c>
      <c r="B19" s="203"/>
      <c r="C19" s="203"/>
      <c r="D19" s="203"/>
      <c r="E19" s="204"/>
    </row>
    <row r="20" spans="1:6" x14ac:dyDescent="0.2">
      <c r="A20" s="120"/>
      <c r="B20" s="121"/>
      <c r="C20" s="113"/>
      <c r="D20" s="99"/>
      <c r="E20" s="41">
        <f>C20*D20</f>
        <v>0</v>
      </c>
    </row>
    <row r="21" spans="1:6" x14ac:dyDescent="0.2">
      <c r="A21" s="56"/>
      <c r="B21" s="14"/>
      <c r="C21" s="113"/>
      <c r="D21" s="99"/>
      <c r="E21" s="41">
        <f t="shared" ref="E21:E26" si="1">C21*D21</f>
        <v>0</v>
      </c>
    </row>
    <row r="22" spans="1:6" x14ac:dyDescent="0.2">
      <c r="A22" s="56"/>
      <c r="B22" s="14"/>
      <c r="C22" s="113"/>
      <c r="D22" s="99"/>
      <c r="E22" s="41">
        <f t="shared" si="1"/>
        <v>0</v>
      </c>
    </row>
    <row r="23" spans="1:6" x14ac:dyDescent="0.2">
      <c r="A23" s="56"/>
      <c r="B23" s="14"/>
      <c r="C23" s="113"/>
      <c r="D23" s="99"/>
      <c r="E23" s="41">
        <f t="shared" si="1"/>
        <v>0</v>
      </c>
    </row>
    <row r="24" spans="1:6" x14ac:dyDescent="0.2">
      <c r="A24" s="56"/>
      <c r="B24" s="10"/>
      <c r="C24" s="95"/>
      <c r="D24" s="100"/>
      <c r="E24" s="41">
        <f t="shared" si="1"/>
        <v>0</v>
      </c>
    </row>
    <row r="25" spans="1:6" x14ac:dyDescent="0.2">
      <c r="A25" s="57"/>
      <c r="B25" s="10"/>
      <c r="C25" s="95"/>
      <c r="D25" s="100"/>
      <c r="E25" s="41">
        <f t="shared" si="1"/>
        <v>0</v>
      </c>
    </row>
    <row r="26" spans="1:6" x14ac:dyDescent="0.2">
      <c r="A26" s="57"/>
      <c r="B26" s="10"/>
      <c r="C26" s="95"/>
      <c r="D26" s="100"/>
      <c r="E26" s="41">
        <f t="shared" si="1"/>
        <v>0</v>
      </c>
    </row>
    <row r="27" spans="1:6" ht="13.5" thickBot="1" x14ac:dyDescent="0.25">
      <c r="A27" s="205" t="s">
        <v>58</v>
      </c>
      <c r="B27" s="206"/>
      <c r="C27" s="206"/>
      <c r="D27" s="207"/>
      <c r="E27" s="119">
        <f>SUM(E19:E26)</f>
        <v>0</v>
      </c>
    </row>
    <row r="28" spans="1:6" ht="13.5" thickBot="1" x14ac:dyDescent="0.25">
      <c r="A28" s="116" t="s">
        <v>50</v>
      </c>
      <c r="B28" s="208">
        <v>0</v>
      </c>
      <c r="C28" s="209"/>
      <c r="D28" s="117" t="s">
        <v>48</v>
      </c>
      <c r="E28" s="118">
        <f>B28*E27</f>
        <v>0</v>
      </c>
      <c r="F28" s="60"/>
    </row>
    <row r="29" spans="1:6" ht="16.5" thickBot="1" x14ac:dyDescent="0.3">
      <c r="A29" s="62"/>
      <c r="B29" s="189"/>
      <c r="C29" s="189"/>
      <c r="D29" s="189"/>
      <c r="E29" s="189"/>
    </row>
    <row r="30" spans="1:6" ht="13.5" thickBot="1" x14ac:dyDescent="0.25">
      <c r="A30" s="61"/>
      <c r="B30" s="114"/>
      <c r="C30" s="96"/>
      <c r="D30" s="115"/>
      <c r="E30" s="90"/>
    </row>
    <row r="31" spans="1:6" ht="16.5" thickBot="1" x14ac:dyDescent="0.3">
      <c r="A31" s="122" t="s">
        <v>42</v>
      </c>
      <c r="B31" s="213" t="s">
        <v>46</v>
      </c>
      <c r="C31" s="213"/>
      <c r="D31" s="213"/>
      <c r="E31" s="214"/>
    </row>
    <row r="32" spans="1:6" ht="26.25" thickBot="1" x14ac:dyDescent="0.25">
      <c r="A32" s="37" t="s">
        <v>44</v>
      </c>
      <c r="B32" s="38" t="s">
        <v>39</v>
      </c>
      <c r="C32" s="92" t="s">
        <v>49</v>
      </c>
      <c r="D32" s="98" t="s">
        <v>43</v>
      </c>
      <c r="E32" s="39"/>
    </row>
    <row r="33" spans="1:5" ht="28.5" customHeight="1" thickBot="1" x14ac:dyDescent="0.25">
      <c r="A33" s="215" t="s">
        <v>55</v>
      </c>
      <c r="B33" s="216"/>
      <c r="C33" s="216"/>
      <c r="D33" s="216"/>
      <c r="E33" s="217"/>
    </row>
    <row r="34" spans="1:5" x14ac:dyDescent="0.2">
      <c r="A34" s="120" t="s">
        <v>120</v>
      </c>
      <c r="B34" s="121" t="s">
        <v>119</v>
      </c>
      <c r="C34" s="93">
        <v>299.2</v>
      </c>
      <c r="D34" s="99">
        <v>1</v>
      </c>
      <c r="E34" s="41">
        <f>C34*D34</f>
        <v>299.2</v>
      </c>
    </row>
    <row r="35" spans="1:5" x14ac:dyDescent="0.2">
      <c r="A35" s="57"/>
      <c r="B35" s="10"/>
      <c r="C35" s="94"/>
      <c r="D35" s="100"/>
      <c r="E35" s="41">
        <f t="shared" ref="E35:E41" si="2">C35*D35</f>
        <v>0</v>
      </c>
    </row>
    <row r="36" spans="1:5" x14ac:dyDescent="0.2">
      <c r="A36" s="56"/>
      <c r="B36" s="10"/>
      <c r="C36" s="94"/>
      <c r="D36" s="100"/>
      <c r="E36" s="41">
        <f t="shared" si="2"/>
        <v>0</v>
      </c>
    </row>
    <row r="37" spans="1:5" x14ac:dyDescent="0.2">
      <c r="A37" s="56"/>
      <c r="B37" s="10"/>
      <c r="C37" s="94"/>
      <c r="D37" s="100"/>
      <c r="E37" s="41">
        <f t="shared" si="2"/>
        <v>0</v>
      </c>
    </row>
    <row r="38" spans="1:5" x14ac:dyDescent="0.2">
      <c r="A38" s="56"/>
      <c r="B38" s="10"/>
      <c r="C38" s="94"/>
      <c r="D38" s="100"/>
      <c r="E38" s="41">
        <f t="shared" si="2"/>
        <v>0</v>
      </c>
    </row>
    <row r="39" spans="1:5" x14ac:dyDescent="0.2">
      <c r="A39" s="56"/>
      <c r="B39" s="10"/>
      <c r="C39" s="94"/>
      <c r="D39" s="100"/>
      <c r="E39" s="41">
        <f t="shared" si="2"/>
        <v>0</v>
      </c>
    </row>
    <row r="40" spans="1:5" x14ac:dyDescent="0.2">
      <c r="A40" s="56"/>
      <c r="B40" s="10"/>
      <c r="C40" s="94"/>
      <c r="D40" s="100"/>
      <c r="E40" s="41">
        <f t="shared" si="2"/>
        <v>0</v>
      </c>
    </row>
    <row r="41" spans="1:5" x14ac:dyDescent="0.2">
      <c r="A41" s="56"/>
      <c r="B41" s="10"/>
      <c r="C41" s="94"/>
      <c r="D41" s="100"/>
      <c r="E41" s="41">
        <f t="shared" si="2"/>
        <v>0</v>
      </c>
    </row>
    <row r="42" spans="1:5" ht="13.5" thickBot="1" x14ac:dyDescent="0.25">
      <c r="A42" s="205" t="s">
        <v>57</v>
      </c>
      <c r="B42" s="206"/>
      <c r="C42" s="206"/>
      <c r="D42" s="207"/>
      <c r="E42" s="119">
        <f>SUM(E34:E41)</f>
        <v>299.2</v>
      </c>
    </row>
    <row r="43" spans="1:5" ht="13.5" thickBot="1" x14ac:dyDescent="0.25">
      <c r="A43" s="116" t="s">
        <v>50</v>
      </c>
      <c r="B43" s="208">
        <v>0</v>
      </c>
      <c r="C43" s="209"/>
      <c r="D43" s="117" t="s">
        <v>48</v>
      </c>
      <c r="E43" s="118">
        <f>B43*E42</f>
        <v>0</v>
      </c>
    </row>
    <row r="44" spans="1:5" ht="13.5" thickBot="1" x14ac:dyDescent="0.25">
      <c r="A44" s="61"/>
      <c r="B44" s="114"/>
      <c r="C44" s="96"/>
      <c r="D44" s="115"/>
      <c r="E44" s="90"/>
    </row>
    <row r="45" spans="1:5" ht="26.25" thickBot="1" x14ac:dyDescent="0.25">
      <c r="A45" s="37" t="s">
        <v>44</v>
      </c>
      <c r="B45" s="38" t="s">
        <v>39</v>
      </c>
      <c r="C45" s="92" t="s">
        <v>49</v>
      </c>
      <c r="D45" s="98" t="s">
        <v>43</v>
      </c>
      <c r="E45" s="39"/>
    </row>
    <row r="46" spans="1:5" ht="27.75" customHeight="1" thickBot="1" x14ac:dyDescent="0.25">
      <c r="A46" s="202" t="s">
        <v>56</v>
      </c>
      <c r="B46" s="203"/>
      <c r="C46" s="203"/>
      <c r="D46" s="203"/>
      <c r="E46" s="204"/>
    </row>
    <row r="47" spans="1:5" x14ac:dyDescent="0.2">
      <c r="A47" s="120"/>
      <c r="B47" s="121"/>
      <c r="C47" s="113"/>
      <c r="D47" s="99"/>
      <c r="E47" s="41">
        <f>C47*D47</f>
        <v>0</v>
      </c>
    </row>
    <row r="48" spans="1:5" x14ac:dyDescent="0.2">
      <c r="A48" s="56"/>
      <c r="B48" s="14"/>
      <c r="C48" s="113"/>
      <c r="D48" s="99"/>
      <c r="E48" s="41">
        <f t="shared" ref="E48:E53" si="3">C48*D48</f>
        <v>0</v>
      </c>
    </row>
    <row r="49" spans="1:5" x14ac:dyDescent="0.2">
      <c r="A49" s="56"/>
      <c r="B49" s="14"/>
      <c r="C49" s="113"/>
      <c r="D49" s="99"/>
      <c r="E49" s="41">
        <f t="shared" si="3"/>
        <v>0</v>
      </c>
    </row>
    <row r="50" spans="1:5" x14ac:dyDescent="0.2">
      <c r="A50" s="56"/>
      <c r="B50" s="14"/>
      <c r="C50" s="113"/>
      <c r="D50" s="99"/>
      <c r="E50" s="41">
        <f t="shared" si="3"/>
        <v>0</v>
      </c>
    </row>
    <row r="51" spans="1:5" x14ac:dyDescent="0.2">
      <c r="A51" s="56"/>
      <c r="B51" s="10"/>
      <c r="C51" s="95"/>
      <c r="D51" s="100"/>
      <c r="E51" s="41">
        <f t="shared" si="3"/>
        <v>0</v>
      </c>
    </row>
    <row r="52" spans="1:5" x14ac:dyDescent="0.2">
      <c r="A52" s="57"/>
      <c r="B52" s="10"/>
      <c r="C52" s="95"/>
      <c r="D52" s="100"/>
      <c r="E52" s="41">
        <f t="shared" si="3"/>
        <v>0</v>
      </c>
    </row>
    <row r="53" spans="1:5" x14ac:dyDescent="0.2">
      <c r="A53" s="57"/>
      <c r="B53" s="10"/>
      <c r="C53" s="95"/>
      <c r="D53" s="100"/>
      <c r="E53" s="41">
        <f t="shared" si="3"/>
        <v>0</v>
      </c>
    </row>
    <row r="54" spans="1:5" ht="13.5" thickBot="1" x14ac:dyDescent="0.25">
      <c r="A54" s="205" t="s">
        <v>58</v>
      </c>
      <c r="B54" s="206"/>
      <c r="C54" s="206"/>
      <c r="D54" s="207"/>
      <c r="E54" s="119">
        <f>SUM(E46:E53)</f>
        <v>0</v>
      </c>
    </row>
    <row r="55" spans="1:5" ht="13.5" thickBot="1" x14ac:dyDescent="0.25">
      <c r="A55" s="116" t="s">
        <v>50</v>
      </c>
      <c r="B55" s="208">
        <v>0</v>
      </c>
      <c r="C55" s="209"/>
      <c r="D55" s="117" t="s">
        <v>48</v>
      </c>
      <c r="E55" s="118">
        <f>B55*E54</f>
        <v>0</v>
      </c>
    </row>
    <row r="59" spans="1:5" ht="13.5" thickBot="1" x14ac:dyDescent="0.25"/>
    <row r="60" spans="1:5" ht="16.5" thickBot="1" x14ac:dyDescent="0.3">
      <c r="A60" s="122" t="s">
        <v>42</v>
      </c>
      <c r="B60" s="213" t="s">
        <v>47</v>
      </c>
      <c r="C60" s="213"/>
      <c r="D60" s="213"/>
      <c r="E60" s="214"/>
    </row>
    <row r="61" spans="1:5" ht="26.25" thickBot="1" x14ac:dyDescent="0.25">
      <c r="A61" s="37" t="s">
        <v>44</v>
      </c>
      <c r="B61" s="38" t="s">
        <v>39</v>
      </c>
      <c r="C61" s="92" t="s">
        <v>49</v>
      </c>
      <c r="D61" s="98" t="s">
        <v>43</v>
      </c>
      <c r="E61" s="39"/>
    </row>
    <row r="62" spans="1:5" ht="26.25" customHeight="1" thickBot="1" x14ac:dyDescent="0.25">
      <c r="A62" s="215" t="s">
        <v>55</v>
      </c>
      <c r="B62" s="216"/>
      <c r="C62" s="216"/>
      <c r="D62" s="216"/>
      <c r="E62" s="217"/>
    </row>
    <row r="63" spans="1:5" x14ac:dyDescent="0.2">
      <c r="A63" s="56"/>
      <c r="B63" s="14"/>
      <c r="C63" s="93"/>
      <c r="D63" s="99"/>
      <c r="E63" s="41">
        <f>C63*D63</f>
        <v>0</v>
      </c>
    </row>
    <row r="64" spans="1:5" x14ac:dyDescent="0.2">
      <c r="A64" s="57"/>
      <c r="B64" s="10"/>
      <c r="C64" s="94"/>
      <c r="D64" s="100"/>
      <c r="E64" s="41">
        <f t="shared" ref="E64:E70" si="4">C64*D64</f>
        <v>0</v>
      </c>
    </row>
    <row r="65" spans="1:5" x14ac:dyDescent="0.2">
      <c r="A65" s="56"/>
      <c r="B65" s="10"/>
      <c r="C65" s="94"/>
      <c r="D65" s="100"/>
      <c r="E65" s="41">
        <f t="shared" si="4"/>
        <v>0</v>
      </c>
    </row>
    <row r="66" spans="1:5" x14ac:dyDescent="0.2">
      <c r="A66" s="56"/>
      <c r="B66" s="10"/>
      <c r="C66" s="94"/>
      <c r="D66" s="100"/>
      <c r="E66" s="41">
        <f t="shared" si="4"/>
        <v>0</v>
      </c>
    </row>
    <row r="67" spans="1:5" x14ac:dyDescent="0.2">
      <c r="A67" s="56"/>
      <c r="B67" s="10"/>
      <c r="C67" s="94"/>
      <c r="D67" s="100"/>
      <c r="E67" s="41">
        <f t="shared" si="4"/>
        <v>0</v>
      </c>
    </row>
    <row r="68" spans="1:5" x14ac:dyDescent="0.2">
      <c r="A68" s="56"/>
      <c r="B68" s="10"/>
      <c r="C68" s="94"/>
      <c r="D68" s="100"/>
      <c r="E68" s="41">
        <f t="shared" si="4"/>
        <v>0</v>
      </c>
    </row>
    <row r="69" spans="1:5" x14ac:dyDescent="0.2">
      <c r="A69" s="56"/>
      <c r="B69" s="10"/>
      <c r="C69" s="94"/>
      <c r="D69" s="100"/>
      <c r="E69" s="41">
        <f t="shared" si="4"/>
        <v>0</v>
      </c>
    </row>
    <row r="70" spans="1:5" x14ac:dyDescent="0.2">
      <c r="A70" s="56"/>
      <c r="B70" s="10"/>
      <c r="C70" s="94"/>
      <c r="D70" s="100"/>
      <c r="E70" s="41">
        <f t="shared" si="4"/>
        <v>0</v>
      </c>
    </row>
    <row r="71" spans="1:5" ht="13.5" thickBot="1" x14ac:dyDescent="0.25">
      <c r="A71" s="205" t="s">
        <v>57</v>
      </c>
      <c r="B71" s="206"/>
      <c r="C71" s="206"/>
      <c r="D71" s="207"/>
      <c r="E71" s="119">
        <f>SUM(E63:E70)</f>
        <v>0</v>
      </c>
    </row>
    <row r="72" spans="1:5" ht="13.5" thickBot="1" x14ac:dyDescent="0.25">
      <c r="A72" s="116" t="s">
        <v>50</v>
      </c>
      <c r="B72" s="208">
        <v>0</v>
      </c>
      <c r="C72" s="209"/>
      <c r="D72" s="117" t="s">
        <v>48</v>
      </c>
      <c r="E72" s="118">
        <f>B72*E71</f>
        <v>0</v>
      </c>
    </row>
    <row r="73" spans="1:5" ht="13.5" thickBot="1" x14ac:dyDescent="0.25">
      <c r="A73" s="61"/>
      <c r="B73" s="114"/>
      <c r="C73" s="96"/>
      <c r="D73" s="115"/>
      <c r="E73" s="90"/>
    </row>
    <row r="74" spans="1:5" ht="26.25" thickBot="1" x14ac:dyDescent="0.25">
      <c r="A74" s="37" t="s">
        <v>44</v>
      </c>
      <c r="B74" s="38" t="s">
        <v>39</v>
      </c>
      <c r="C74" s="92" t="s">
        <v>49</v>
      </c>
      <c r="D74" s="98" t="s">
        <v>43</v>
      </c>
      <c r="E74" s="39"/>
    </row>
    <row r="75" spans="1:5" ht="27" customHeight="1" thickBot="1" x14ac:dyDescent="0.25">
      <c r="A75" s="202" t="s">
        <v>56</v>
      </c>
      <c r="B75" s="203"/>
      <c r="C75" s="203"/>
      <c r="D75" s="203"/>
      <c r="E75" s="204"/>
    </row>
    <row r="76" spans="1:5" x14ac:dyDescent="0.2">
      <c r="A76" s="120"/>
      <c r="B76" s="121"/>
      <c r="C76" s="113"/>
      <c r="D76" s="99"/>
      <c r="E76" s="41">
        <f>C76*D76</f>
        <v>0</v>
      </c>
    </row>
    <row r="77" spans="1:5" x14ac:dyDescent="0.2">
      <c r="A77" s="56"/>
      <c r="B77" s="14"/>
      <c r="C77" s="113"/>
      <c r="D77" s="99"/>
      <c r="E77" s="41">
        <f t="shared" ref="E77:E82" si="5">C77*D77</f>
        <v>0</v>
      </c>
    </row>
    <row r="78" spans="1:5" x14ac:dyDescent="0.2">
      <c r="A78" s="56"/>
      <c r="B78" s="14"/>
      <c r="C78" s="113"/>
      <c r="D78" s="99"/>
      <c r="E78" s="41">
        <f t="shared" si="5"/>
        <v>0</v>
      </c>
    </row>
    <row r="79" spans="1:5" x14ac:dyDescent="0.2">
      <c r="A79" s="56"/>
      <c r="B79" s="14"/>
      <c r="C79" s="113"/>
      <c r="D79" s="99"/>
      <c r="E79" s="41">
        <f t="shared" si="5"/>
        <v>0</v>
      </c>
    </row>
    <row r="80" spans="1:5" x14ac:dyDescent="0.2">
      <c r="A80" s="56"/>
      <c r="B80" s="10"/>
      <c r="C80" s="95"/>
      <c r="D80" s="100"/>
      <c r="E80" s="41">
        <f t="shared" si="5"/>
        <v>0</v>
      </c>
    </row>
    <row r="81" spans="1:6" x14ac:dyDescent="0.2">
      <c r="A81" s="57"/>
      <c r="B81" s="10"/>
      <c r="C81" s="95"/>
      <c r="D81" s="100"/>
      <c r="E81" s="41">
        <f t="shared" si="5"/>
        <v>0</v>
      </c>
    </row>
    <row r="82" spans="1:6" x14ac:dyDescent="0.2">
      <c r="A82" s="57"/>
      <c r="B82" s="10"/>
      <c r="C82" s="95"/>
      <c r="D82" s="100"/>
      <c r="E82" s="41">
        <f t="shared" si="5"/>
        <v>0</v>
      </c>
    </row>
    <row r="83" spans="1:6" ht="13.5" thickBot="1" x14ac:dyDescent="0.25">
      <c r="A83" s="205" t="s">
        <v>58</v>
      </c>
      <c r="B83" s="206"/>
      <c r="C83" s="206"/>
      <c r="D83" s="207"/>
      <c r="E83" s="119">
        <f>SUM(E75:E82)</f>
        <v>0</v>
      </c>
    </row>
    <row r="84" spans="1:6" ht="13.5" thickBot="1" x14ac:dyDescent="0.25">
      <c r="A84" s="116" t="s">
        <v>50</v>
      </c>
      <c r="B84" s="208">
        <v>0</v>
      </c>
      <c r="C84" s="209"/>
      <c r="D84" s="117" t="s">
        <v>48</v>
      </c>
      <c r="E84" s="118">
        <f>B84*E83</f>
        <v>0</v>
      </c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24">
    <mergeCell ref="B29:E29"/>
    <mergeCell ref="B28:C28"/>
    <mergeCell ref="A3:E3"/>
    <mergeCell ref="B4:E4"/>
    <mergeCell ref="A6:E6"/>
    <mergeCell ref="A19:E19"/>
    <mergeCell ref="A15:D15"/>
    <mergeCell ref="B16:C16"/>
    <mergeCell ref="A75:E75"/>
    <mergeCell ref="A83:D83"/>
    <mergeCell ref="B84:C84"/>
    <mergeCell ref="A2:E2"/>
    <mergeCell ref="A54:D54"/>
    <mergeCell ref="B55:C55"/>
    <mergeCell ref="B60:E60"/>
    <mergeCell ref="A62:E62"/>
    <mergeCell ref="A71:D71"/>
    <mergeCell ref="B72:C72"/>
    <mergeCell ref="B31:E31"/>
    <mergeCell ref="A33:E33"/>
    <mergeCell ref="A27:D27"/>
    <mergeCell ref="A42:D42"/>
    <mergeCell ref="B43:C43"/>
    <mergeCell ref="A46:E46"/>
  </mergeCells>
  <pageMargins left="0.23622047244094491" right="0.23622047244094491" top="0.51181102362204722" bottom="0.51181102362204722" header="0" footer="0.23622047244094491"/>
  <pageSetup paperSize="9" fitToHeight="3" orientation="landscape" r:id="rId1"/>
  <headerFooter alignWithMargins="0"/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zbirka podatkov</vt:lpstr>
      <vt:lpstr>1. poročilo</vt:lpstr>
      <vt:lpstr>končno poročilo </vt:lpstr>
      <vt:lpstr>Seznam računov z DDV</vt:lpstr>
      <vt:lpstr>'1. poročilo'!Področje_tiskanja</vt:lpstr>
      <vt:lpstr>'končno poročilo '!Področje_tiskanja</vt:lpstr>
      <vt:lpstr>'Seznam računov z DDV'!Področje_tiskanja</vt:lpstr>
      <vt:lpstr>'zbirka podatkov'!Področje_tiskanja</vt:lpstr>
    </vt:vector>
  </TitlesOfParts>
  <Manager>Ingeborg Bock</Manager>
  <Company>American Bar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ABA-ROLI Subgrant Financial Report Form</dc:title>
  <dc:subject>Financial reporting format for Subgrantees, including a detailed expense spreadsheet and Receipt Form</dc:subject>
  <dc:creator>Sherry Garay</dc:creator>
  <cp:lastModifiedBy>Tina Mithans</cp:lastModifiedBy>
  <cp:lastPrinted>2017-04-12T13:41:47Z</cp:lastPrinted>
  <dcterms:created xsi:type="dcterms:W3CDTF">2005-09-07T12:50:15Z</dcterms:created>
  <dcterms:modified xsi:type="dcterms:W3CDTF">2022-01-26T07:58:05Z</dcterms:modified>
</cp:coreProperties>
</file>